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10.xml" ContentType="application/vnd.ms-excel.person+xml"/>
  <Override PartName="/xl/persons/person3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8_{8920B757-C321-4A39-B821-7FBA614F3526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S91" i="1" l="1"/>
  <c r="AE109" i="7"/>
  <c r="BR107" i="7"/>
  <c r="BR98" i="7"/>
  <c r="BP109" i="7"/>
  <c r="BO109" i="7"/>
  <c r="BN109" i="7"/>
  <c r="BM109" i="7"/>
  <c r="BL109" i="7"/>
  <c r="BK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F109" i="7"/>
  <c r="BR89" i="7"/>
  <c r="W45" i="6"/>
  <c r="AA51" i="1"/>
  <c r="BR80" i="7"/>
  <c r="BR66" i="7"/>
  <c r="BR71" i="7"/>
  <c r="BR61" i="7"/>
  <c r="BR52" i="7"/>
  <c r="N91" i="6"/>
  <c r="BR17" i="7"/>
  <c r="AA17" i="1"/>
  <c r="BR38" i="7"/>
  <c r="BR5" i="7"/>
  <c r="AA5" i="1"/>
  <c r="T91" i="1"/>
  <c r="Q91" i="1"/>
  <c r="R91" i="1"/>
  <c r="M91" i="1"/>
  <c r="N91" i="1"/>
  <c r="O91" i="1"/>
  <c r="P91" i="1"/>
  <c r="K91" i="6"/>
  <c r="L91" i="6"/>
  <c r="M91" i="6"/>
  <c r="AA88" i="1"/>
  <c r="W89" i="6"/>
  <c r="AA83" i="1"/>
  <c r="AA82" i="1"/>
  <c r="AA80" i="1" l="1"/>
  <c r="AA31" i="1" l="1"/>
  <c r="C109" i="7"/>
  <c r="D109" i="7"/>
  <c r="E109" i="7"/>
  <c r="G109" i="7"/>
  <c r="H109" i="7"/>
  <c r="I109" i="7"/>
  <c r="J109" i="7"/>
  <c r="K109" i="7"/>
  <c r="L109" i="7"/>
  <c r="U91" i="1"/>
  <c r="W31" i="6" l="1"/>
  <c r="AA24" i="1" l="1"/>
  <c r="BR31" i="7"/>
  <c r="BR24" i="7" l="1"/>
  <c r="O91" i="6" l="1"/>
  <c r="W38" i="6" l="1"/>
  <c r="J91" i="6" l="1"/>
  <c r="P91" i="6"/>
  <c r="Q91" i="6"/>
  <c r="E91" i="1" l="1"/>
  <c r="W71" i="6" l="1"/>
  <c r="AA89" i="1" l="1"/>
  <c r="W24" i="6" l="1"/>
  <c r="W80" i="6" l="1"/>
  <c r="R91" i="6"/>
  <c r="I91" i="6"/>
  <c r="H91" i="6"/>
  <c r="G91" i="6"/>
  <c r="F91" i="6"/>
  <c r="E91" i="6"/>
  <c r="D91" i="6"/>
  <c r="C91" i="6"/>
  <c r="V91" i="1"/>
  <c r="L91" i="1"/>
  <c r="K91" i="1"/>
  <c r="J91" i="1"/>
  <c r="I91" i="1"/>
  <c r="H91" i="1"/>
  <c r="G91" i="1"/>
  <c r="D91" i="1"/>
  <c r="C91" i="1"/>
  <c r="F91" i="1"/>
  <c r="AA71" i="1"/>
  <c r="W91" i="6" l="1"/>
  <c r="BR111" i="7"/>
  <c r="AA93" i="1"/>
  <c r="W61" i="6" l="1"/>
  <c r="AA61" i="1"/>
  <c r="BR45" i="7" l="1"/>
  <c r="AA45" i="1"/>
  <c r="W66" i="6" l="1"/>
  <c r="W51" i="6"/>
  <c r="W17" i="6"/>
  <c r="W5" i="6"/>
  <c r="AA66" i="1" l="1"/>
  <c r="AA38" i="1"/>
</calcChain>
</file>

<file path=xl/sharedStrings.xml><?xml version="1.0" encoding="utf-8"?>
<sst xmlns="http://schemas.openxmlformats.org/spreadsheetml/2006/main" count="506" uniqueCount="212">
  <si>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</si>
  <si>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</si>
  <si>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</si>
  <si>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</si>
  <si>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</si>
  <si>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</si>
  <si>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</si>
  <si>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</si>
  <si>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</si>
  <si>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</si>
  <si>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</si>
  <si>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</si>
  <si>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</si>
  <si>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</si>
  <si>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</si>
  <si>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</si>
  <si>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</si>
  <si>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</si>
  <si>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</si>
  <si>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</si>
  <si>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</si>
  <si>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</si>
  <si>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</si>
  <si>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</si>
  <si>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</si>
  <si>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</si>
  <si>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</si>
  <si>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</si>
  <si>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</si>
  <si>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</si>
  <si>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</si>
  <si>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</si>
  <si>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</si>
  <si>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</si>
  <si>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</si>
  <si>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</si>
  <si>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</si>
  <si>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</si>
  <si>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</si>
  <si>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</si>
  <si>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</si>
  <si>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</si>
  <si>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</si>
  <si>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</si>
  <si>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</si>
  <si>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</si>
  <si>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</si>
  <si>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</si>
  <si>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</si>
  <si>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</si>
  <si>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</si>
  <si>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</si>
  <si>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</si>
  <si>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</si>
  <si>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</si>
  <si>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</si>
  <si>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</si>
  <si>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</si>
  <si>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</si>
  <si>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</si>
  <si>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</si>
  <si>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</si>
  <si>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</si>
  <si>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</si>
  <si>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</si>
  <si>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</si>
  <si>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</si>
  <si>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</si>
  <si>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</si>
  <si>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</si>
  <si>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</si>
  <si>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</si>
  <si>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</si>
  <si>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</si>
  <si>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</si>
  <si>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</si>
  <si>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</si>
  <si>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</si>
  <si>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</si>
  <si>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</si>
  <si>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</si>
  <si>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</si>
  <si>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</si>
  <si>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</si>
  <si>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</si>
  <si>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</si>
  <si>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</si>
  <si>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</si>
  <si>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</si>
  <si>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</si>
  <si>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</si>
  <si>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</si>
  <si>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</si>
  <si>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</si>
  <si>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</si>
  <si>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</si>
  <si>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</si>
  <si>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</si>
  <si>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</si>
  <si>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</si>
  <si>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</si>
  <si>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</si>
  <si>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</si>
  <si>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</si>
  <si>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</si>
  <si>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</si>
  <si>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</si>
  <si>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</si>
  <si>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</si>
  <si>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</si>
  <si>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</si>
  <si>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</si>
  <si>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</si>
  <si>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</si>
  <si>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</si>
  <si>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</si>
  <si>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</si>
  <si>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</si>
  <si>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</si>
  <si>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</si>
  <si>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</si>
  <si>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</si>
  <si>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</si>
  <si>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</si>
  <si>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</si>
  <si>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</si>
  <si>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</si>
  <si>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</si>
  <si>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</si>
  <si>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</si>
  <si>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</si>
  <si>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</si>
  <si>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</si>
  <si>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</si>
  <si>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</si>
  <si>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</si>
  <si>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</si>
  <si>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</si>
  <si>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</si>
  <si>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</si>
  <si>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</si>
  <si>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</si>
  <si>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</si>
  <si>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</si>
  <si>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</si>
  <si>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</si>
  <si>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</si>
  <si>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</si>
  <si>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</si>
  <si>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</si>
  <si>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</si>
  <si>
    <t>DANCEMANIA PB</t>
  </si>
  <si>
    <t>FREESTYLE SOLO</t>
  </si>
  <si>
    <t>SHOWTIME DANCE LEVICE 31.3.2023-2.4.2023</t>
  </si>
  <si>
    <t>SHOW TIME DANCE</t>
  </si>
  <si>
    <t>31.3.-2.4.2023</t>
  </si>
  <si>
    <t>SHOWTIME LEVICE</t>
  </si>
  <si>
    <t>JAZZ SKUPINA</t>
  </si>
  <si>
    <t>JAZZ FORMACIA</t>
  </si>
  <si>
    <t>SHOWTIME DANCE LEVICE</t>
  </si>
  <si>
    <t>Gregušová Liliana</t>
  </si>
  <si>
    <t>Lalinská Alžbeta</t>
  </si>
  <si>
    <t>BEST DANCE GROUP BB</t>
  </si>
  <si>
    <t>BEST DANCE GROUP 13.5.2023</t>
  </si>
  <si>
    <t xml:space="preserve">LEVICE, UDC VOLUME 2. </t>
  </si>
  <si>
    <t>LEVICE, VOLUME 2.</t>
  </si>
  <si>
    <t>LEVICE 11.3.2023</t>
  </si>
  <si>
    <t>LEVICE, VOL.2</t>
  </si>
  <si>
    <t>17.-19.3.2023</t>
  </si>
  <si>
    <t>PRESOV</t>
  </si>
  <si>
    <t>MALE CHOREO</t>
  </si>
  <si>
    <t>GRIMMY PRESOV</t>
  </si>
  <si>
    <t>SOLO OPEN</t>
  </si>
  <si>
    <t>GRIMMY DANCE CUP PRESOV</t>
  </si>
  <si>
    <t>SOLO SLOW/all in black</t>
  </si>
  <si>
    <t>1.-2.42023</t>
  </si>
  <si>
    <t>TRENCIN</t>
  </si>
  <si>
    <t>1.-2.4.2023</t>
  </si>
  <si>
    <t>24.-25.4.2023</t>
  </si>
  <si>
    <t>DEEP DANCE LEAGUE MARTIN</t>
  </si>
  <si>
    <t>DEEP DANCE MARTIN</t>
  </si>
  <si>
    <t>22.-23.4.2023</t>
  </si>
  <si>
    <t>DD FORMACIA</t>
  </si>
  <si>
    <t>FORMACIE</t>
  </si>
  <si>
    <t>Štrbová Adela</t>
  </si>
  <si>
    <t>Weisová Vanes</t>
  </si>
  <si>
    <t>Zajacová Vanessa</t>
  </si>
  <si>
    <t>Poszonyiova Sabina</t>
  </si>
  <si>
    <t>MSR LIPTOVSKY HRADOK</t>
  </si>
  <si>
    <t>MSR LIPTOVSKY HRADO</t>
  </si>
  <si>
    <t xml:space="preserve">SOLO </t>
  </si>
  <si>
    <t>MSR JAZZ LIPTOVSKY HRADOK</t>
  </si>
  <si>
    <t>5.-6.5.2023</t>
  </si>
  <si>
    <t>BATTLE SOLO</t>
  </si>
  <si>
    <t>BATTLE TRIO</t>
  </si>
  <si>
    <t>Šalata</t>
  </si>
  <si>
    <t>NITRA</t>
  </si>
  <si>
    <t>13.-.14.5.2023</t>
  </si>
  <si>
    <t>13.-14.5.2023</t>
  </si>
  <si>
    <t>BDG skupina Praha</t>
  </si>
  <si>
    <t>26-28.5. 2023</t>
  </si>
  <si>
    <t>26.-28.5.2023</t>
  </si>
  <si>
    <t>MSR PRESOV</t>
  </si>
  <si>
    <t>medzinarodne sútaže</t>
  </si>
  <si>
    <t>KIELCE</t>
  </si>
  <si>
    <t>CHOMUTOV</t>
  </si>
  <si>
    <t>7,00 EUR SKUPINA SALATA</t>
  </si>
  <si>
    <t>7   EUR DOPLATOK SKUPINA SALATA</t>
  </si>
  <si>
    <t xml:space="preserve"> a 20 EUR - Šalata</t>
  </si>
  <si>
    <t>12,15 eur doplatiť Šalata</t>
  </si>
  <si>
    <t>24-.26.6.2023</t>
  </si>
  <si>
    <t>Michelová Agáta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</si>
</sst>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51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50" Type="http://schemas.microsoft.com/office/2017/10/relationships/person" Target="persons/person40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4" Type="http://schemas.openxmlformats.org/officeDocument/2006/relationships/theme" Target="theme/theme1.xml"/><Relationship Id="rId48" Type="http://schemas.microsoft.com/office/2017/10/relationships/person" Target="persons/person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3" Type="http://schemas.openxmlformats.org/officeDocument/2006/relationships/worksheet" Target="worksheets/sheet3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40" activePane="bottomLeft" state="frozen"/>
      <selection pane="bottomLeft" activeCell="J90" sqref="J90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4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4" ht="33" customHeight="1" x14ac:dyDescent="0.25">
      <c r="A2" s="30"/>
      <c r="B2" s="30"/>
      <c r="C2" s="3" t="s">
        <v>19</v>
      </c>
      <c r="D2" s="4" t="s">
        <v>32</v>
      </c>
      <c r="E2" s="4" t="s">
        <v>33</v>
      </c>
      <c r="F2" s="4" t="s">
        <v>20</v>
      </c>
      <c r="G2" s="4" t="s">
        <v>56</v>
      </c>
      <c r="H2" s="4" t="s">
        <v>2</v>
      </c>
      <c r="I2" s="4" t="s">
        <v>57</v>
      </c>
      <c r="J2" s="4" t="s">
        <v>4</v>
      </c>
      <c r="K2" s="4" t="s">
        <v>143</v>
      </c>
      <c r="L2" s="4" t="s">
        <v>142</v>
      </c>
      <c r="M2" s="4" t="s">
        <v>141</v>
      </c>
      <c r="N2" s="4" t="s">
        <v>3</v>
      </c>
      <c r="O2" s="4" t="s">
        <v>144</v>
      </c>
      <c r="P2" s="4" t="s">
        <v>84</v>
      </c>
      <c r="Q2" s="4" t="s">
        <v>54</v>
      </c>
      <c r="R2" s="4" t="s">
        <v>83</v>
      </c>
      <c r="S2" s="4"/>
      <c r="T2" s="4"/>
      <c r="U2" s="4"/>
      <c r="V2" s="4"/>
    </row>
    <row r="3" spans="1:24" s="7" customFormat="1" ht="33" customHeight="1" x14ac:dyDescent="0.2">
      <c r="A3" s="31" t="s">
        <v>5</v>
      </c>
      <c r="B3" s="31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4" ht="27.75" customHeight="1" x14ac:dyDescent="0.25">
      <c r="A4" s="8" t="s">
        <v>6</v>
      </c>
      <c r="B4" s="32" t="s">
        <v>153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4" ht="15" customHeight="1" x14ac:dyDescent="0.25">
      <c r="A5" s="29" t="s">
        <v>154</v>
      </c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93.600000000000009</v>
      </c>
    </row>
    <row r="6" spans="1:24" x14ac:dyDescent="0.25">
      <c r="A6" s="29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>
        <v>22.5</v>
      </c>
      <c r="M6" s="9">
        <v>22.5</v>
      </c>
      <c r="N6" s="9"/>
      <c r="O6" s="9"/>
      <c r="P6" s="9"/>
      <c r="Q6" s="9"/>
      <c r="R6" s="9"/>
      <c r="S6" s="9"/>
      <c r="T6" s="9"/>
      <c r="U6" s="9"/>
      <c r="V6" s="9"/>
    </row>
    <row r="7" spans="1:24" x14ac:dyDescent="0.25">
      <c r="A7" s="29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x14ac:dyDescent="0.25">
      <c r="A8" s="2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4" x14ac:dyDescent="0.25">
      <c r="A9" s="29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x14ac:dyDescent="0.25">
      <c r="A10" s="29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>
        <v>12.15</v>
      </c>
      <c r="L10" s="9">
        <v>12.15</v>
      </c>
      <c r="M10" s="9">
        <v>12.15</v>
      </c>
      <c r="N10" s="9">
        <v>12.15</v>
      </c>
      <c r="O10" s="9"/>
      <c r="P10" s="9"/>
      <c r="Q10" s="9"/>
      <c r="R10" s="9"/>
      <c r="S10" s="9"/>
      <c r="T10" s="9"/>
      <c r="U10" s="9"/>
      <c r="V10" s="9"/>
      <c r="X10" s="2" t="s">
        <v>209</v>
      </c>
    </row>
    <row r="11" spans="1:24" ht="29.25" customHeight="1" x14ac:dyDescent="0.25">
      <c r="A11" s="10" t="s">
        <v>6</v>
      </c>
      <c r="B11" s="32" t="s">
        <v>163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4" x14ac:dyDescent="0.25">
      <c r="A12" s="29" t="s">
        <v>162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4" x14ac:dyDescent="0.25">
      <c r="A13" s="29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4" x14ac:dyDescent="0.25">
      <c r="A14" s="29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4" x14ac:dyDescent="0.25">
      <c r="A15" s="29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4" x14ac:dyDescent="0.25">
      <c r="A16" s="29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x14ac:dyDescent="0.25">
      <c r="A17" s="29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>
        <v>20</v>
      </c>
      <c r="L17" s="9">
        <v>20</v>
      </c>
      <c r="M17" s="9">
        <v>20</v>
      </c>
      <c r="N17" s="9">
        <v>20</v>
      </c>
      <c r="O17" s="9"/>
      <c r="P17" s="9"/>
      <c r="Q17" s="9"/>
      <c r="R17" s="9"/>
      <c r="S17" s="9"/>
      <c r="T17" s="9"/>
      <c r="U17" s="9"/>
      <c r="V17" s="9"/>
      <c r="W17" s="2">
        <f>SUM(C12:R17)</f>
        <v>80</v>
      </c>
      <c r="X17" s="2" t="s">
        <v>208</v>
      </c>
    </row>
    <row r="18" spans="1:24" ht="28.5" customHeight="1" x14ac:dyDescent="0.25">
      <c r="A18" s="10" t="s">
        <v>6</v>
      </c>
      <c r="B18" s="32" t="s">
        <v>166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4" ht="15" customHeight="1" x14ac:dyDescent="0.25">
      <c r="A19" s="29" t="s">
        <v>167</v>
      </c>
      <c r="B19" s="9" t="s">
        <v>7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x14ac:dyDescent="0.25">
      <c r="A20" s="2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x14ac:dyDescent="0.25">
      <c r="A21" s="29"/>
      <c r="B21" s="9" t="s">
        <v>82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x14ac:dyDescent="0.25">
      <c r="A22" s="29"/>
      <c r="B22" s="9" t="s">
        <v>99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x14ac:dyDescent="0.25">
      <c r="A23" s="29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x14ac:dyDescent="0.25">
      <c r="A24" s="29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10</v>
      </c>
    </row>
    <row r="25" spans="1:24" ht="25.5" customHeight="1" x14ac:dyDescent="0.25">
      <c r="A25" s="10" t="s">
        <v>6</v>
      </c>
      <c r="B25" s="32" t="s">
        <v>168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4" ht="15" customHeight="1" x14ac:dyDescent="0.25">
      <c r="A26" s="29" t="s">
        <v>171</v>
      </c>
      <c r="B26" s="9" t="s">
        <v>7</v>
      </c>
      <c r="C26" s="9"/>
      <c r="D26" s="9">
        <v>10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15</v>
      </c>
      <c r="P26" s="9"/>
      <c r="Q26" s="9"/>
      <c r="R26" s="9"/>
      <c r="S26" s="9"/>
      <c r="T26" s="9"/>
      <c r="U26" s="9"/>
      <c r="V26" s="9"/>
    </row>
    <row r="27" spans="1:24" x14ac:dyDescent="0.25">
      <c r="A27" s="29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15</v>
      </c>
      <c r="P27" s="9"/>
      <c r="Q27" s="9"/>
      <c r="R27" s="9"/>
      <c r="S27" s="9"/>
      <c r="T27" s="9"/>
      <c r="U27" s="9"/>
      <c r="V27" s="9"/>
    </row>
    <row r="28" spans="1:24" x14ac:dyDescent="0.25">
      <c r="A28" s="29"/>
      <c r="B28" s="9" t="s">
        <v>64</v>
      </c>
      <c r="C28" s="9"/>
      <c r="D28" s="9"/>
      <c r="E28" s="9"/>
      <c r="F28" s="9"/>
      <c r="G28" s="9"/>
      <c r="H28" s="9"/>
      <c r="I28" s="9"/>
      <c r="J28" s="9"/>
      <c r="K28" s="9"/>
      <c r="L28" s="9">
        <v>10</v>
      </c>
      <c r="M28" s="9">
        <v>10</v>
      </c>
      <c r="N28" s="9"/>
      <c r="O28" s="9"/>
      <c r="P28" s="9"/>
      <c r="Q28" s="9"/>
      <c r="R28" s="9"/>
      <c r="S28" s="9"/>
      <c r="T28" s="9"/>
      <c r="U28" s="9"/>
      <c r="V28" s="9"/>
    </row>
    <row r="29" spans="1:24" x14ac:dyDescent="0.25">
      <c r="A29" s="29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>
        <v>10</v>
      </c>
      <c r="M29" s="9">
        <v>10</v>
      </c>
      <c r="N29" s="9"/>
      <c r="O29" s="9"/>
      <c r="P29" s="9"/>
      <c r="Q29" s="9"/>
      <c r="R29" s="9"/>
      <c r="S29" s="9"/>
      <c r="T29" s="9"/>
      <c r="U29" s="9"/>
      <c r="V29" s="9"/>
    </row>
    <row r="30" spans="1:24" x14ac:dyDescent="0.25">
      <c r="A30" s="29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>
        <v>10</v>
      </c>
      <c r="M30" s="9">
        <v>10</v>
      </c>
      <c r="N30" s="9"/>
      <c r="O30" s="9"/>
      <c r="P30" s="9"/>
      <c r="Q30" s="9"/>
      <c r="R30" s="9"/>
      <c r="S30" s="9"/>
      <c r="T30" s="9"/>
      <c r="U30" s="9"/>
      <c r="V30" s="9"/>
    </row>
    <row r="31" spans="1:24" x14ac:dyDescent="0.25">
      <c r="A31" s="29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>
        <v>7</v>
      </c>
      <c r="L31" s="9">
        <v>7</v>
      </c>
      <c r="M31" s="9">
        <v>7</v>
      </c>
      <c r="N31" s="9">
        <v>7</v>
      </c>
      <c r="O31" s="9"/>
      <c r="P31" s="9"/>
      <c r="Q31" s="9"/>
      <c r="R31" s="9"/>
      <c r="S31" s="9"/>
      <c r="T31" s="9"/>
      <c r="U31" s="9"/>
      <c r="V31" s="9"/>
      <c r="W31" s="2">
        <f>SUM(C26:R31)</f>
        <v>128</v>
      </c>
      <c r="X31" s="2" t="s">
        <v>207</v>
      </c>
    </row>
    <row r="32" spans="1:24" ht="26.25" x14ac:dyDescent="0.25">
      <c r="A32" s="10" t="s">
        <v>6</v>
      </c>
      <c r="B32" s="32">
        <v>45018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4" ht="15" customHeight="1" x14ac:dyDescent="0.25">
      <c r="A33" s="29" t="s">
        <v>176</v>
      </c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4" x14ac:dyDescent="0.25">
      <c r="A34" s="29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4" x14ac:dyDescent="0.25">
      <c r="A35" s="29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4" x14ac:dyDescent="0.25">
      <c r="A36" s="29"/>
      <c r="B36" s="9" t="s">
        <v>10</v>
      </c>
      <c r="C36" s="9"/>
      <c r="D36" s="9"/>
      <c r="E36" s="9"/>
      <c r="F36" s="9"/>
      <c r="G36" s="9"/>
      <c r="H36" s="9"/>
      <c r="I36" s="9"/>
      <c r="J36" s="9"/>
      <c r="K36" s="9"/>
      <c r="L36" s="9">
        <v>10</v>
      </c>
      <c r="M36" s="9">
        <v>10</v>
      </c>
      <c r="N36" s="9"/>
      <c r="O36" s="9"/>
      <c r="P36" s="9"/>
      <c r="Q36" s="9"/>
      <c r="R36" s="9"/>
      <c r="S36" s="9"/>
      <c r="T36" s="9"/>
      <c r="U36" s="9"/>
      <c r="V36" s="9"/>
    </row>
    <row r="37" spans="1:24" x14ac:dyDescent="0.25">
      <c r="A37" s="29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>
        <v>10</v>
      </c>
      <c r="M37" s="9">
        <v>10</v>
      </c>
      <c r="N37" s="9"/>
      <c r="O37" s="9"/>
      <c r="P37" s="9"/>
      <c r="Q37" s="9"/>
      <c r="R37" s="9"/>
      <c r="S37" s="9"/>
      <c r="T37" s="9"/>
      <c r="U37" s="9"/>
      <c r="V37" s="9"/>
    </row>
    <row r="38" spans="1:24" x14ac:dyDescent="0.25">
      <c r="A38" s="29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>
        <v>7</v>
      </c>
      <c r="L38" s="9">
        <v>7</v>
      </c>
      <c r="M38" s="9">
        <v>7</v>
      </c>
      <c r="N38" s="9">
        <v>7</v>
      </c>
      <c r="O38" s="9"/>
      <c r="P38" s="9"/>
      <c r="Q38" s="9"/>
      <c r="R38" s="9"/>
      <c r="S38" s="9"/>
      <c r="T38" s="9"/>
      <c r="U38" s="9"/>
      <c r="V38" s="9"/>
      <c r="W38" s="2">
        <f>SUM(C33:R38)</f>
        <v>68</v>
      </c>
      <c r="X38" s="2" t="s">
        <v>206</v>
      </c>
    </row>
    <row r="39" spans="1:24" ht="23.25" customHeight="1" x14ac:dyDescent="0.25">
      <c r="A39" s="10" t="s">
        <v>6</v>
      </c>
      <c r="B39" s="32" t="s">
        <v>178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15" customHeight="1" x14ac:dyDescent="0.25">
      <c r="A40" s="29" t="s">
        <v>180</v>
      </c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4" x14ac:dyDescent="0.25">
      <c r="A41" s="29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4" x14ac:dyDescent="0.25">
      <c r="A42" s="29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4" x14ac:dyDescent="0.25">
      <c r="A43" s="29"/>
      <c r="B43" s="9" t="s">
        <v>10</v>
      </c>
      <c r="C43" s="9"/>
      <c r="D43" s="9"/>
      <c r="E43" s="9"/>
      <c r="F43" s="9"/>
      <c r="G43" s="9"/>
      <c r="H43" s="9"/>
      <c r="I43" s="9"/>
      <c r="J43" s="9">
        <v>10</v>
      </c>
      <c r="K43" s="9"/>
      <c r="L43" s="9">
        <v>10</v>
      </c>
      <c r="M43" s="9">
        <v>10</v>
      </c>
      <c r="N43" s="9"/>
      <c r="O43" s="9"/>
      <c r="P43" s="9"/>
      <c r="Q43" s="9"/>
      <c r="R43" s="9"/>
      <c r="S43" s="9"/>
      <c r="T43" s="9"/>
      <c r="U43" s="9"/>
      <c r="V43" s="9"/>
    </row>
    <row r="44" spans="1:24" x14ac:dyDescent="0.25">
      <c r="A44" s="29"/>
      <c r="B44" s="9" t="s">
        <v>97</v>
      </c>
      <c r="C44" s="9"/>
      <c r="D44" s="9"/>
      <c r="E44" s="9"/>
      <c r="F44" s="9"/>
      <c r="G44" s="9"/>
      <c r="H44" s="9"/>
      <c r="I44" s="9"/>
      <c r="J44" s="9">
        <v>20</v>
      </c>
      <c r="K44" s="9"/>
      <c r="L44" s="9">
        <v>10</v>
      </c>
      <c r="M44" s="9">
        <v>10</v>
      </c>
      <c r="N44" s="9"/>
      <c r="O44" s="9"/>
      <c r="P44" s="9"/>
      <c r="Q44" s="9"/>
      <c r="R44" s="9"/>
      <c r="S44" s="9"/>
      <c r="T44" s="9"/>
      <c r="U44" s="9"/>
      <c r="V44" s="9"/>
    </row>
    <row r="45" spans="1:24" x14ac:dyDescent="0.25">
      <c r="A45" s="29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70</v>
      </c>
    </row>
    <row r="46" spans="1:24" ht="26.25" x14ac:dyDescent="0.25">
      <c r="A46" s="10" t="s">
        <v>6</v>
      </c>
      <c r="B46" s="32">
        <v>45045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4" x14ac:dyDescent="0.25">
      <c r="A47" s="29" t="s">
        <v>188</v>
      </c>
      <c r="B47" s="9" t="s">
        <v>126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>
        <v>15</v>
      </c>
      <c r="P47" s="9">
        <v>15</v>
      </c>
      <c r="Q47" s="9"/>
      <c r="R47" s="9"/>
      <c r="S47" s="9"/>
      <c r="T47" s="9"/>
      <c r="U47" s="9"/>
      <c r="V47" s="9"/>
    </row>
    <row r="48" spans="1:24" x14ac:dyDescent="0.25">
      <c r="A48" s="29"/>
      <c r="B48" s="9" t="s">
        <v>127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5" x14ac:dyDescent="0.25">
      <c r="A49" s="29"/>
      <c r="B49" s="9" t="s">
        <v>157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5" x14ac:dyDescent="0.25">
      <c r="A50" s="29"/>
      <c r="B50" s="9" t="s">
        <v>158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5" x14ac:dyDescent="0.25">
      <c r="A51" s="2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30</v>
      </c>
    </row>
    <row r="52" spans="1:25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5" ht="26.25" x14ac:dyDescent="0.25">
      <c r="A53" s="10" t="s">
        <v>6</v>
      </c>
      <c r="B53" s="32" t="s">
        <v>192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5" x14ac:dyDescent="0.25">
      <c r="A54" s="29"/>
      <c r="B54" s="9" t="s">
        <v>91</v>
      </c>
      <c r="C54" s="9"/>
      <c r="D54" s="9"/>
      <c r="E54" s="9"/>
      <c r="F54" s="9"/>
      <c r="G54" s="9"/>
      <c r="H54" s="9"/>
      <c r="I54" s="9"/>
      <c r="J54" s="9">
        <v>12</v>
      </c>
      <c r="K54" s="9"/>
      <c r="L54" s="9">
        <v>12</v>
      </c>
      <c r="M54" s="9">
        <v>12</v>
      </c>
      <c r="N54" s="9"/>
      <c r="O54" s="9"/>
      <c r="P54" s="9"/>
      <c r="Q54" s="9"/>
      <c r="R54" s="9"/>
      <c r="S54" s="9"/>
      <c r="T54" s="9"/>
      <c r="U54" s="9"/>
      <c r="V54" s="9"/>
    </row>
    <row r="55" spans="1:25" x14ac:dyDescent="0.25">
      <c r="A55" s="29"/>
      <c r="B55" s="9" t="s">
        <v>97</v>
      </c>
      <c r="C55" s="9"/>
      <c r="D55" s="9"/>
      <c r="E55" s="9"/>
      <c r="F55" s="9"/>
      <c r="G55" s="9"/>
      <c r="H55" s="9"/>
      <c r="I55" s="9"/>
      <c r="J55" s="9">
        <v>24</v>
      </c>
      <c r="K55" s="9"/>
      <c r="L55" s="9">
        <v>12</v>
      </c>
      <c r="M55" s="9">
        <v>12</v>
      </c>
      <c r="N55" s="9"/>
      <c r="O55" s="9"/>
      <c r="P55" s="9"/>
      <c r="Q55" s="9"/>
      <c r="R55" s="9"/>
      <c r="S55" s="9"/>
      <c r="T55" s="9"/>
      <c r="U55" s="9"/>
      <c r="V55" s="9"/>
      <c r="X55" s="2" t="s">
        <v>195</v>
      </c>
      <c r="Y55" s="2">
        <v>10</v>
      </c>
    </row>
    <row r="56" spans="1:25" x14ac:dyDescent="0.25">
      <c r="A56" s="29"/>
      <c r="B56" s="9" t="s">
        <v>98</v>
      </c>
      <c r="C56" s="9"/>
      <c r="D56" s="9"/>
      <c r="E56" s="9"/>
      <c r="F56" s="9"/>
      <c r="G56" s="9"/>
      <c r="H56" s="9"/>
      <c r="I56" s="9"/>
      <c r="J56" s="9"/>
      <c r="K56" s="9">
        <v>10</v>
      </c>
      <c r="L56" s="9">
        <v>10</v>
      </c>
      <c r="M56" s="9">
        <v>10</v>
      </c>
      <c r="N56" s="9">
        <v>10</v>
      </c>
      <c r="O56" s="9"/>
      <c r="P56" s="9"/>
      <c r="Q56" s="9"/>
      <c r="R56" s="9"/>
      <c r="S56" s="9"/>
      <c r="T56" s="9"/>
      <c r="U56" s="9"/>
      <c r="V56" s="9"/>
    </row>
    <row r="57" spans="1:25" x14ac:dyDescent="0.25">
      <c r="A57" s="29"/>
      <c r="B57" s="9" t="s">
        <v>193</v>
      </c>
      <c r="C57" s="9"/>
      <c r="D57" s="9"/>
      <c r="E57" s="9"/>
      <c r="F57" s="9"/>
      <c r="G57" s="9"/>
      <c r="H57" s="9"/>
      <c r="I57" s="9"/>
      <c r="J57" s="9">
        <v>12</v>
      </c>
      <c r="K57" s="9"/>
      <c r="L57" s="9">
        <v>12</v>
      </c>
      <c r="M57" s="9">
        <v>12</v>
      </c>
      <c r="N57" s="9"/>
      <c r="O57" s="9"/>
      <c r="P57" s="9"/>
      <c r="Q57" s="9"/>
      <c r="R57" s="9"/>
      <c r="S57" s="9"/>
      <c r="T57" s="9"/>
      <c r="U57" s="9"/>
      <c r="V57" s="9"/>
    </row>
    <row r="58" spans="1:25" x14ac:dyDescent="0.25">
      <c r="A58" s="29"/>
      <c r="B58" s="9" t="s">
        <v>194</v>
      </c>
      <c r="C58" s="9"/>
      <c r="D58" s="9"/>
      <c r="E58" s="9"/>
      <c r="F58" s="9"/>
      <c r="G58" s="9"/>
      <c r="H58" s="9"/>
      <c r="I58" s="9"/>
      <c r="J58" s="9">
        <v>21</v>
      </c>
      <c r="K58" s="9"/>
      <c r="L58" s="9">
        <v>7</v>
      </c>
      <c r="M58" s="9">
        <v>14</v>
      </c>
      <c r="N58" s="9"/>
      <c r="O58" s="9"/>
      <c r="P58" s="9"/>
      <c r="Q58" s="9"/>
      <c r="R58" s="9"/>
      <c r="S58" s="9"/>
      <c r="T58" s="9"/>
      <c r="U58" s="9"/>
      <c r="V58" s="9"/>
    </row>
    <row r="59" spans="1:25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5" x14ac:dyDescent="0.25">
      <c r="A60" s="29"/>
      <c r="B60" s="9" t="s">
        <v>199</v>
      </c>
      <c r="C60" s="9"/>
      <c r="D60" s="9"/>
      <c r="E60" s="9"/>
      <c r="F60" s="9"/>
      <c r="G60" s="9"/>
      <c r="H60" s="9"/>
      <c r="I60" s="9"/>
      <c r="J60" s="9"/>
      <c r="K60" s="9">
        <v>20</v>
      </c>
      <c r="L60" s="9">
        <v>20</v>
      </c>
      <c r="M60" s="9">
        <v>20</v>
      </c>
      <c r="N60" s="9">
        <v>20</v>
      </c>
      <c r="O60" s="9"/>
      <c r="P60" s="9"/>
      <c r="Q60" s="9"/>
      <c r="R60" s="9"/>
      <c r="S60" s="9"/>
      <c r="T60" s="9"/>
      <c r="U60" s="9"/>
      <c r="V60" s="9"/>
    </row>
    <row r="61" spans="1:25" x14ac:dyDescent="0.25">
      <c r="A61" s="29"/>
      <c r="B61" s="9" t="s">
        <v>204</v>
      </c>
      <c r="C61" s="9"/>
      <c r="D61" s="9"/>
      <c r="E61" s="9"/>
      <c r="F61" s="9"/>
      <c r="G61" s="9"/>
      <c r="H61" s="9"/>
      <c r="I61" s="9"/>
      <c r="J61" s="9"/>
      <c r="K61" s="9"/>
      <c r="L61" s="9">
        <v>30</v>
      </c>
      <c r="M61" s="9">
        <v>30</v>
      </c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342</v>
      </c>
    </row>
    <row r="62" spans="1:25" ht="26.25" hidden="1" x14ac:dyDescent="0.25">
      <c r="A62" s="10" t="s">
        <v>6</v>
      </c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5" hidden="1" x14ac:dyDescent="0.25">
      <c r="A63" s="29"/>
      <c r="B63" s="9" t="s">
        <v>29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5" hidden="1" x14ac:dyDescent="0.25">
      <c r="A64" s="29"/>
      <c r="B64" s="9" t="s">
        <v>14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hidden="1" x14ac:dyDescent="0.25">
      <c r="A65" s="29"/>
      <c r="B65" s="9" t="s">
        <v>15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hidden="1" x14ac:dyDescent="0.25">
      <c r="A66" s="29"/>
      <c r="B66" s="9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0</v>
      </c>
    </row>
    <row r="67" spans="1:23" ht="45" hidden="1" customHeight="1" x14ac:dyDescent="0.25">
      <c r="A67" s="10" t="s">
        <v>6</v>
      </c>
      <c r="B67" s="37" t="s">
        <v>75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</row>
    <row r="68" spans="1:23" hidden="1" x14ac:dyDescent="0.25">
      <c r="A68" s="40"/>
      <c r="B68" s="9" t="s">
        <v>13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41"/>
      <c r="B69" s="9" t="s">
        <v>14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41"/>
      <c r="B70" s="9" t="s">
        <v>15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42"/>
      <c r="B71" s="9" t="s">
        <v>16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3" hidden="1" x14ac:dyDescent="0.25">
      <c r="A73" s="29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29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29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29"/>
      <c r="B76" s="9" t="s">
        <v>124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29"/>
      <c r="B77" s="9" t="s">
        <v>134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29"/>
      <c r="B78" s="9" t="s">
        <v>121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29"/>
      <c r="B79" s="9" t="s">
        <v>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1:23" hidden="1" x14ac:dyDescent="0.25">
      <c r="A82" s="29"/>
      <c r="B82" s="9" t="s">
        <v>135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hidden="1" x14ac:dyDescent="0.25">
      <c r="A83" s="29"/>
      <c r="B83" s="9" t="s">
        <v>136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hidden="1" x14ac:dyDescent="0.25">
      <c r="A84" s="29"/>
      <c r="B84" s="9" t="s">
        <v>137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hidden="1" x14ac:dyDescent="0.25">
      <c r="A85" s="29"/>
      <c r="B85" s="9" t="s">
        <v>138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hidden="1" x14ac:dyDescent="0.25">
      <c r="A86" s="29"/>
      <c r="B86" s="11" t="s">
        <v>139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hidden="1" x14ac:dyDescent="0.25">
      <c r="A87" s="29"/>
      <c r="B87" s="9" t="s">
        <v>140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33" t="s">
        <v>17</v>
      </c>
      <c r="B90" s="33"/>
      <c r="C90" s="13">
        <v>-2.5</v>
      </c>
      <c r="D90" s="14">
        <v>45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85</v>
      </c>
      <c r="K90" s="13">
        <v>91.15</v>
      </c>
      <c r="L90" s="13">
        <v>249.65</v>
      </c>
      <c r="M90" s="13">
        <v>235</v>
      </c>
      <c r="N90" s="13">
        <v>92</v>
      </c>
      <c r="O90" s="13">
        <v>70.5</v>
      </c>
      <c r="P90" s="13">
        <v>30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34" t="s">
        <v>18</v>
      </c>
      <c r="B91" s="34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0</v>
      </c>
      <c r="E91" s="17">
        <f t="shared" si="0"/>
        <v>8</v>
      </c>
      <c r="F91" s="17">
        <f t="shared" si="0"/>
        <v>14</v>
      </c>
      <c r="G91" s="17">
        <f t="shared" si="0"/>
        <v>85</v>
      </c>
      <c r="H91" s="17">
        <f t="shared" si="0"/>
        <v>-10</v>
      </c>
      <c r="I91" s="17">
        <f t="shared" si="0"/>
        <v>-16</v>
      </c>
      <c r="J91" s="17">
        <f t="shared" si="0"/>
        <v>-29</v>
      </c>
      <c r="K91" s="17">
        <f t="shared" si="0"/>
        <v>0</v>
      </c>
      <c r="L91" s="17">
        <f t="shared" ref="L91:M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-7</v>
      </c>
      <c r="M91" s="17">
        <f t="shared" si="1"/>
        <v>-28.650000000000006</v>
      </c>
      <c r="N91" s="17">
        <f>N90-N5-N6-N7-N8-N9-N10-N12-N13-N14-N15-N16-N17-N19-N20-N21-N22-N23-N24-N26-N27-N28-N29-N30-N31-N33-N34-N35-N36-N37-N38-N40-N41-N42-N43-N44-N45-N47-N48-N49-N50-N51-N52-N54-N55-N56-N57-N58-N59-N60-N61-N63-N64-N65-N66-N68-N69-N70-N71-N73-N74-N75-N76-N77-N78-N79-N80-N82-N83-N84-N85-N86-N87-N88-N89-N3</f>
        <v>0.84999999999999432</v>
      </c>
      <c r="O91" s="17">
        <f t="shared" si="0"/>
        <v>10.5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0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221.2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A12:A17"/>
    <mergeCell ref="A1:B2"/>
    <mergeCell ref="A3:B3"/>
    <mergeCell ref="B4:V4"/>
    <mergeCell ref="A5:A10"/>
    <mergeCell ref="B11:V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93"/>
  <sheetViews>
    <sheetView zoomScale="75" zoomScaleNormal="75" workbookViewId="0">
      <pane ySplit="3" topLeftCell="A85" activePane="bottomLeft" state="frozen"/>
      <selection pane="bottomLeft" activeCell="D91" sqref="D91"/>
    </sheetView>
  </sheetViews>
  <sheetFormatPr defaultRowHeight="15" x14ac:dyDescent="0.25"/>
  <cols>
    <col min="1" max="1" width="20" style="2" customWidth="1"/>
    <col min="2" max="2" width="18.37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7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7" ht="33" customHeight="1" x14ac:dyDescent="0.25">
      <c r="A2" s="30"/>
      <c r="B2" s="30"/>
      <c r="C2" s="3" t="s">
        <v>58</v>
      </c>
      <c r="D2" s="4" t="s">
        <v>73</v>
      </c>
      <c r="E2" s="4" t="s">
        <v>81</v>
      </c>
      <c r="F2" s="4" t="s">
        <v>30</v>
      </c>
      <c r="G2" s="4" t="s">
        <v>59</v>
      </c>
      <c r="H2" s="4" t="s">
        <v>31</v>
      </c>
      <c r="I2" s="4" t="s">
        <v>3</v>
      </c>
      <c r="J2" s="4" t="s">
        <v>21</v>
      </c>
      <c r="K2" s="4" t="s">
        <v>37</v>
      </c>
      <c r="L2" s="4" t="s">
        <v>22</v>
      </c>
      <c r="M2" s="4" t="s">
        <v>34</v>
      </c>
      <c r="N2" s="4" t="s">
        <v>35</v>
      </c>
      <c r="O2" s="4" t="s">
        <v>145</v>
      </c>
      <c r="P2" s="4" t="s">
        <v>23</v>
      </c>
      <c r="Q2" s="4" t="s">
        <v>61</v>
      </c>
      <c r="R2" s="4" t="s">
        <v>51</v>
      </c>
      <c r="S2" s="4" t="s">
        <v>211</v>
      </c>
      <c r="T2" s="4" t="s">
        <v>150</v>
      </c>
      <c r="U2" s="4" t="s">
        <v>120</v>
      </c>
      <c r="V2" s="4" t="s">
        <v>52</v>
      </c>
      <c r="W2" s="4"/>
      <c r="X2" s="4"/>
      <c r="Y2" s="4"/>
      <c r="Z2" s="4"/>
    </row>
    <row r="3" spans="1:27" s="7" customFormat="1" ht="51" customHeight="1" x14ac:dyDescent="0.2">
      <c r="A3" s="31" t="s">
        <v>5</v>
      </c>
      <c r="B3" s="31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20</v>
      </c>
      <c r="T3" s="5">
        <v>15</v>
      </c>
      <c r="U3" s="5">
        <v>15</v>
      </c>
      <c r="V3" s="5">
        <v>0</v>
      </c>
      <c r="W3" s="6"/>
      <c r="X3" s="6"/>
      <c r="Y3" s="6"/>
      <c r="Z3" s="6"/>
    </row>
    <row r="4" spans="1:27" ht="27.75" customHeight="1" x14ac:dyDescent="0.25">
      <c r="A4" s="8" t="s">
        <v>6</v>
      </c>
      <c r="B4" s="32">
        <v>44968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7" ht="15" customHeight="1" x14ac:dyDescent="0.25">
      <c r="A5" s="29" t="s">
        <v>146</v>
      </c>
      <c r="B5" s="9" t="s">
        <v>86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/>
      <c r="T5" s="9">
        <v>15</v>
      </c>
      <c r="U5" s="9">
        <v>10</v>
      </c>
      <c r="V5" s="9"/>
      <c r="W5" s="9"/>
      <c r="X5" s="9"/>
      <c r="Y5" s="9"/>
      <c r="Z5" s="9"/>
      <c r="AA5" s="2">
        <f>SUM(C5:V10)</f>
        <v>215</v>
      </c>
    </row>
    <row r="6" spans="1:27" x14ac:dyDescent="0.25">
      <c r="A6" s="29"/>
      <c r="B6" s="9" t="s">
        <v>87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/>
      <c r="U6" s="9">
        <v>10</v>
      </c>
      <c r="V6" s="9"/>
      <c r="W6" s="9"/>
      <c r="X6" s="9"/>
      <c r="Y6" s="9"/>
      <c r="Z6" s="9"/>
    </row>
    <row r="7" spans="1:27" x14ac:dyDescent="0.25">
      <c r="A7" s="29"/>
      <c r="B7" s="9" t="s">
        <v>88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x14ac:dyDescent="0.25">
      <c r="A8" s="29"/>
      <c r="B8" s="9" t="s">
        <v>147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/>
      <c r="U8" s="9">
        <v>10</v>
      </c>
      <c r="V8" s="9"/>
      <c r="W8" s="9"/>
      <c r="X8" s="9"/>
      <c r="Y8" s="9"/>
      <c r="Z8" s="9"/>
    </row>
    <row r="9" spans="1:27" x14ac:dyDescent="0.25">
      <c r="A9" s="29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ht="29.25" customHeight="1" x14ac:dyDescent="0.25">
      <c r="A11" s="10" t="s">
        <v>6</v>
      </c>
      <c r="B11" s="32">
        <v>44982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7" ht="15" customHeight="1" x14ac:dyDescent="0.25">
      <c r="A12" s="29" t="s">
        <v>151</v>
      </c>
      <c r="B12" s="9" t="s">
        <v>86</v>
      </c>
      <c r="C12" s="9"/>
      <c r="D12" s="9"/>
      <c r="E12" s="9"/>
      <c r="F12" s="9">
        <v>10</v>
      </c>
      <c r="G12" s="9"/>
      <c r="H12" s="9"/>
      <c r="I12" s="9"/>
      <c r="J12" s="9">
        <v>10</v>
      </c>
      <c r="K12" s="9"/>
      <c r="L12" s="9">
        <v>20</v>
      </c>
      <c r="M12" s="9"/>
      <c r="N12" s="9">
        <v>10</v>
      </c>
      <c r="O12" s="9">
        <v>10</v>
      </c>
      <c r="P12" s="9">
        <v>10</v>
      </c>
      <c r="Q12" s="9">
        <v>10</v>
      </c>
      <c r="R12" s="9">
        <v>10</v>
      </c>
      <c r="S12" s="9"/>
      <c r="T12" s="9">
        <v>10</v>
      </c>
      <c r="U12" s="9">
        <v>10</v>
      </c>
      <c r="V12" s="9"/>
      <c r="W12" s="9"/>
      <c r="X12" s="9"/>
      <c r="Y12" s="9"/>
      <c r="Z12" s="9"/>
    </row>
    <row r="13" spans="1:27" x14ac:dyDescent="0.25">
      <c r="A13" s="29"/>
      <c r="B13" s="9" t="s">
        <v>87</v>
      </c>
      <c r="C13" s="9"/>
      <c r="D13" s="9"/>
      <c r="E13" s="9"/>
      <c r="F13" s="9">
        <v>10</v>
      </c>
      <c r="G13" s="9"/>
      <c r="H13" s="9"/>
      <c r="I13" s="9"/>
      <c r="J13" s="9">
        <v>10</v>
      </c>
      <c r="K13" s="9"/>
      <c r="L13" s="9">
        <v>10</v>
      </c>
      <c r="M13" s="9"/>
      <c r="N13" s="9">
        <v>10</v>
      </c>
      <c r="O13" s="9">
        <v>20</v>
      </c>
      <c r="P13" s="9">
        <v>10</v>
      </c>
      <c r="Q13" s="9">
        <v>20</v>
      </c>
      <c r="R13" s="9">
        <v>10</v>
      </c>
      <c r="S13" s="9"/>
      <c r="T13" s="9"/>
      <c r="U13" s="9">
        <v>20</v>
      </c>
      <c r="V13" s="9"/>
      <c r="W13" s="9"/>
      <c r="X13" s="9"/>
      <c r="Y13" s="9"/>
      <c r="Z13" s="9"/>
    </row>
    <row r="14" spans="1:27" x14ac:dyDescent="0.25">
      <c r="A14" s="29"/>
      <c r="B14" s="9" t="s">
        <v>88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x14ac:dyDescent="0.25">
      <c r="A15" s="29"/>
      <c r="B15" s="9" t="s">
        <v>147</v>
      </c>
      <c r="C15" s="9"/>
      <c r="D15" s="9"/>
      <c r="E15" s="9"/>
      <c r="F15" s="9"/>
      <c r="G15" s="9"/>
      <c r="H15" s="9"/>
      <c r="I15" s="9"/>
      <c r="J15" s="9">
        <v>10</v>
      </c>
      <c r="K15" s="9"/>
      <c r="L15" s="9"/>
      <c r="M15" s="9"/>
      <c r="N15" s="9"/>
      <c r="O15" s="9">
        <v>10</v>
      </c>
      <c r="P15" s="9"/>
      <c r="Q15" s="9">
        <v>10</v>
      </c>
      <c r="R15" s="9"/>
      <c r="S15" s="9"/>
      <c r="T15" s="9"/>
      <c r="U15" s="9"/>
      <c r="V15" s="9"/>
      <c r="W15" s="9"/>
      <c r="X15" s="9"/>
      <c r="Y15" s="9"/>
      <c r="Z15" s="9"/>
    </row>
    <row r="16" spans="1:27" x14ac:dyDescent="0.25">
      <c r="A16" s="29"/>
      <c r="B16" s="9" t="s">
        <v>152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29"/>
      <c r="B17" s="9" t="s">
        <v>132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260</v>
      </c>
    </row>
    <row r="18" spans="1:27" ht="28.5" customHeight="1" x14ac:dyDescent="0.25">
      <c r="A18" s="10" t="s">
        <v>6</v>
      </c>
      <c r="B18" s="32" t="s">
        <v>155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7" ht="15" customHeight="1" x14ac:dyDescent="0.25">
      <c r="A19" s="29" t="s">
        <v>156</v>
      </c>
      <c r="B19" s="9" t="s">
        <v>126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30</v>
      </c>
      <c r="S19" s="9"/>
      <c r="T19" s="9"/>
      <c r="U19" s="9"/>
      <c r="V19" s="9"/>
      <c r="W19" s="9"/>
      <c r="X19" s="9"/>
      <c r="Y19" s="9"/>
      <c r="Z19" s="9"/>
    </row>
    <row r="20" spans="1:27" x14ac:dyDescent="0.25">
      <c r="A20" s="29"/>
      <c r="B20" s="9" t="s">
        <v>127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22.5</v>
      </c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29"/>
      <c r="B21" s="9" t="s">
        <v>157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7" x14ac:dyDescent="0.25">
      <c r="A22" s="29"/>
      <c r="B22" s="9" t="s">
        <v>158</v>
      </c>
      <c r="C22" s="9"/>
      <c r="D22" s="9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7" x14ac:dyDescent="0.25">
      <c r="A23" s="29"/>
      <c r="B23" s="9" t="s">
        <v>97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7" x14ac:dyDescent="0.25">
      <c r="A24" s="29"/>
      <c r="B24" s="9" t="s">
        <v>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">
        <f>SUM(C19:V24)</f>
        <v>57.5</v>
      </c>
    </row>
    <row r="25" spans="1:27" ht="25.5" customHeight="1" x14ac:dyDescent="0.25">
      <c r="A25" s="10" t="s">
        <v>6</v>
      </c>
      <c r="B25" s="32">
        <v>44996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7" ht="15" customHeight="1" x14ac:dyDescent="0.25">
      <c r="A26" s="29" t="s">
        <v>165</v>
      </c>
      <c r="B26" s="9" t="s">
        <v>90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7" x14ac:dyDescent="0.25">
      <c r="A27" s="29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10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7" x14ac:dyDescent="0.25">
      <c r="A28" s="29"/>
      <c r="B28" s="9" t="s">
        <v>88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7" x14ac:dyDescent="0.25">
      <c r="A29" s="29"/>
      <c r="B29" s="9" t="s">
        <v>109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customHeight="1" x14ac:dyDescent="0.25">
      <c r="A30" s="29"/>
      <c r="B30" s="9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x14ac:dyDescent="0.25">
      <c r="A31" s="29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20</v>
      </c>
    </row>
    <row r="32" spans="1:27" ht="26.25" x14ac:dyDescent="0.25">
      <c r="A32" s="10" t="s">
        <v>6</v>
      </c>
      <c r="B32" s="32" t="s">
        <v>168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7" ht="15" customHeight="1" x14ac:dyDescent="0.25">
      <c r="A33" s="29" t="s">
        <v>169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>
        <v>10</v>
      </c>
      <c r="K33" s="9"/>
      <c r="L33" s="9">
        <v>10</v>
      </c>
      <c r="M33" s="9">
        <v>10</v>
      </c>
      <c r="N33" s="9">
        <v>10</v>
      </c>
      <c r="O33" s="9">
        <v>10</v>
      </c>
      <c r="P33" s="9">
        <v>10</v>
      </c>
      <c r="Q33" s="9">
        <v>10</v>
      </c>
      <c r="R33" s="9">
        <v>10</v>
      </c>
      <c r="S33" s="9"/>
      <c r="T33" s="9"/>
      <c r="U33" s="9"/>
      <c r="V33" s="9"/>
      <c r="W33" s="9"/>
      <c r="X33" s="9"/>
      <c r="Y33" s="9"/>
      <c r="Z33" s="9"/>
    </row>
    <row r="34" spans="1:27" x14ac:dyDescent="0.25">
      <c r="A34" s="29"/>
      <c r="B34" s="9" t="s">
        <v>87</v>
      </c>
      <c r="C34" s="9"/>
      <c r="D34" s="9"/>
      <c r="E34" s="9"/>
      <c r="F34" s="9">
        <v>10</v>
      </c>
      <c r="G34" s="9"/>
      <c r="H34" s="9"/>
      <c r="I34" s="9"/>
      <c r="J34" s="9">
        <v>10</v>
      </c>
      <c r="K34" s="9"/>
      <c r="L34" s="9">
        <v>10</v>
      </c>
      <c r="M34" s="9">
        <v>10</v>
      </c>
      <c r="N34" s="9">
        <v>10</v>
      </c>
      <c r="O34" s="9">
        <v>20</v>
      </c>
      <c r="P34" s="9">
        <v>10</v>
      </c>
      <c r="Q34" s="9"/>
      <c r="R34" s="9">
        <v>10</v>
      </c>
      <c r="S34" s="9"/>
      <c r="T34" s="9"/>
      <c r="U34" s="9"/>
      <c r="V34" s="9"/>
      <c r="W34" s="9"/>
      <c r="X34" s="9"/>
      <c r="Y34" s="9"/>
      <c r="Z34" s="9"/>
    </row>
    <row r="35" spans="1:27" x14ac:dyDescent="0.25">
      <c r="A35" s="29"/>
      <c r="B35" s="9" t="s">
        <v>89</v>
      </c>
      <c r="C35" s="9"/>
      <c r="D35" s="9"/>
      <c r="E35" s="9"/>
      <c r="F35" s="9">
        <v>7</v>
      </c>
      <c r="G35" s="9"/>
      <c r="H35" s="9"/>
      <c r="I35" s="9"/>
      <c r="J35" s="9">
        <v>7</v>
      </c>
      <c r="K35" s="9">
        <v>7</v>
      </c>
      <c r="L35" s="9">
        <v>7</v>
      </c>
      <c r="M35" s="9">
        <v>7</v>
      </c>
      <c r="N35" s="9">
        <v>7</v>
      </c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/>
      <c r="V35" s="9"/>
      <c r="W35" s="9"/>
      <c r="X35" s="9"/>
      <c r="Y35" s="9"/>
      <c r="Z35" s="9"/>
    </row>
    <row r="36" spans="1:27" x14ac:dyDescent="0.25">
      <c r="A36" s="29"/>
      <c r="B36" s="9" t="s">
        <v>123</v>
      </c>
      <c r="C36" s="9"/>
      <c r="D36" s="9"/>
      <c r="E36" s="9"/>
      <c r="F36" s="9"/>
      <c r="G36" s="9"/>
      <c r="H36" s="9"/>
      <c r="I36" s="9"/>
      <c r="J36" s="9">
        <v>10</v>
      </c>
      <c r="K36" s="9"/>
      <c r="L36" s="9"/>
      <c r="M36" s="9"/>
      <c r="N36" s="9"/>
      <c r="O36" s="9">
        <v>20</v>
      </c>
      <c r="P36" s="9"/>
      <c r="Q36" s="9"/>
      <c r="R36" s="9">
        <v>10</v>
      </c>
      <c r="S36" s="9"/>
      <c r="T36" s="9"/>
      <c r="U36" s="9"/>
      <c r="V36" s="9"/>
      <c r="W36" s="9"/>
      <c r="X36" s="9"/>
      <c r="Y36" s="9"/>
      <c r="Z36" s="9"/>
    </row>
    <row r="37" spans="1:27" x14ac:dyDescent="0.25">
      <c r="A37" s="29"/>
      <c r="B37" s="9" t="s">
        <v>170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>
        <v>10</v>
      </c>
      <c r="P37" s="9">
        <v>10</v>
      </c>
      <c r="Q37" s="9">
        <v>10</v>
      </c>
      <c r="R37" s="9">
        <v>10</v>
      </c>
      <c r="S37" s="9"/>
      <c r="T37" s="9"/>
      <c r="U37" s="9"/>
      <c r="V37" s="9"/>
      <c r="W37" s="9"/>
      <c r="X37" s="9"/>
      <c r="Y37" s="9"/>
      <c r="Z37" s="9"/>
    </row>
    <row r="38" spans="1:27" x14ac:dyDescent="0.25">
      <c r="A38" s="29"/>
      <c r="B38" s="9" t="s">
        <v>157</v>
      </c>
      <c r="C38" s="9"/>
      <c r="D38" s="9"/>
      <c r="E38" s="9"/>
      <c r="F38" s="9">
        <v>7</v>
      </c>
      <c r="G38" s="9"/>
      <c r="H38" s="9"/>
      <c r="I38" s="9"/>
      <c r="J38" s="9">
        <v>7</v>
      </c>
      <c r="K38" s="9">
        <v>7</v>
      </c>
      <c r="L38" s="9">
        <v>7</v>
      </c>
      <c r="M38" s="9"/>
      <c r="N38" s="9"/>
      <c r="O38" s="9"/>
      <c r="P38" s="9">
        <v>7</v>
      </c>
      <c r="Q38" s="9">
        <v>7</v>
      </c>
      <c r="R38" s="9">
        <v>7</v>
      </c>
      <c r="S38" s="9"/>
      <c r="T38" s="9"/>
      <c r="U38" s="9"/>
      <c r="V38" s="9"/>
      <c r="W38" s="9"/>
      <c r="X38" s="9"/>
      <c r="Y38" s="9"/>
      <c r="Z38" s="9"/>
      <c r="AA38" s="2">
        <f>SUM(C33:V38)</f>
        <v>379</v>
      </c>
    </row>
    <row r="39" spans="1:27" ht="26.25" x14ac:dyDescent="0.25">
      <c r="A39" s="10" t="s">
        <v>6</v>
      </c>
      <c r="B39" s="32" t="s">
        <v>175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7" ht="15" customHeight="1" x14ac:dyDescent="0.25">
      <c r="A40" s="29" t="s">
        <v>176</v>
      </c>
      <c r="B40" s="9" t="s">
        <v>86</v>
      </c>
      <c r="C40" s="9"/>
      <c r="D40" s="9"/>
      <c r="E40" s="9"/>
      <c r="F40" s="9"/>
      <c r="G40" s="9"/>
      <c r="H40" s="9"/>
      <c r="I40" s="9"/>
      <c r="J40" s="9">
        <v>10</v>
      </c>
      <c r="K40" s="9"/>
      <c r="L40" s="9">
        <v>10</v>
      </c>
      <c r="M40" s="9">
        <v>10</v>
      </c>
      <c r="N40" s="9">
        <v>10</v>
      </c>
      <c r="O40" s="9">
        <v>10</v>
      </c>
      <c r="P40" s="9">
        <v>10</v>
      </c>
      <c r="Q40" s="9">
        <v>10</v>
      </c>
      <c r="R40" s="9"/>
      <c r="S40" s="9"/>
      <c r="T40" s="9"/>
      <c r="U40" s="9">
        <v>10</v>
      </c>
      <c r="V40" s="9"/>
      <c r="W40" s="9"/>
      <c r="X40" s="9"/>
      <c r="Y40" s="9"/>
      <c r="Z40" s="9"/>
    </row>
    <row r="41" spans="1:27" x14ac:dyDescent="0.25">
      <c r="A41" s="29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>
        <v>10</v>
      </c>
      <c r="K41" s="9"/>
      <c r="L41" s="9">
        <v>10</v>
      </c>
      <c r="M41" s="9">
        <v>10</v>
      </c>
      <c r="N41" s="9">
        <v>10</v>
      </c>
      <c r="O41" s="9">
        <v>20</v>
      </c>
      <c r="P41" s="9">
        <v>10</v>
      </c>
      <c r="Q41" s="9">
        <v>10</v>
      </c>
      <c r="R41" s="9">
        <v>10</v>
      </c>
      <c r="S41" s="9"/>
      <c r="T41" s="9"/>
      <c r="U41" s="9">
        <v>10</v>
      </c>
      <c r="V41" s="9"/>
      <c r="W41" s="9"/>
      <c r="X41" s="9"/>
      <c r="Y41" s="9"/>
      <c r="Z41" s="9"/>
    </row>
    <row r="42" spans="1:27" x14ac:dyDescent="0.25">
      <c r="A42" s="29"/>
      <c r="B42" s="9" t="s">
        <v>89</v>
      </c>
      <c r="C42" s="9"/>
      <c r="D42" s="9"/>
      <c r="E42" s="9"/>
      <c r="F42" s="9">
        <v>7</v>
      </c>
      <c r="G42" s="9"/>
      <c r="H42" s="9"/>
      <c r="I42" s="9"/>
      <c r="J42" s="9">
        <v>7</v>
      </c>
      <c r="K42" s="9">
        <v>7</v>
      </c>
      <c r="L42" s="9">
        <v>7</v>
      </c>
      <c r="M42" s="9">
        <v>7</v>
      </c>
      <c r="N42" s="9">
        <v>7</v>
      </c>
      <c r="O42" s="9">
        <v>7</v>
      </c>
      <c r="P42" s="9">
        <v>7</v>
      </c>
      <c r="Q42" s="9">
        <v>7</v>
      </c>
      <c r="R42" s="9">
        <v>7</v>
      </c>
      <c r="S42" s="9"/>
      <c r="T42" s="9"/>
      <c r="U42" s="9"/>
      <c r="V42" s="9"/>
      <c r="W42" s="9"/>
      <c r="X42" s="9"/>
      <c r="Y42" s="9"/>
      <c r="Z42" s="9"/>
    </row>
    <row r="43" spans="1:27" x14ac:dyDescent="0.25">
      <c r="A43" s="29"/>
      <c r="B43" s="9" t="s">
        <v>124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x14ac:dyDescent="0.2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260</v>
      </c>
    </row>
    <row r="46" spans="1:27" ht="26.25" x14ac:dyDescent="0.25">
      <c r="A46" s="10" t="s">
        <v>6</v>
      </c>
      <c r="B46" s="32" t="s">
        <v>178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7" ht="15" customHeight="1" x14ac:dyDescent="0.25">
      <c r="A47" s="29" t="s">
        <v>179</v>
      </c>
      <c r="B47" s="9" t="s">
        <v>86</v>
      </c>
      <c r="C47" s="9"/>
      <c r="D47" s="9"/>
      <c r="E47" s="9"/>
      <c r="F47" s="9">
        <v>10</v>
      </c>
      <c r="G47" s="9"/>
      <c r="H47" s="9"/>
      <c r="I47" s="9"/>
      <c r="J47" s="9">
        <v>10</v>
      </c>
      <c r="K47" s="9"/>
      <c r="L47" s="9">
        <v>10</v>
      </c>
      <c r="M47" s="9">
        <v>10</v>
      </c>
      <c r="N47" s="9">
        <v>10</v>
      </c>
      <c r="O47" s="9"/>
      <c r="P47" s="9">
        <v>10</v>
      </c>
      <c r="Q47" s="9">
        <v>10</v>
      </c>
      <c r="R47" s="9">
        <v>10</v>
      </c>
      <c r="S47" s="9"/>
      <c r="T47" s="9"/>
      <c r="U47" s="9">
        <v>10</v>
      </c>
      <c r="V47" s="9"/>
      <c r="W47" s="9"/>
      <c r="X47" s="9"/>
      <c r="Y47" s="9"/>
      <c r="Z47" s="9"/>
    </row>
    <row r="48" spans="1:27" x14ac:dyDescent="0.25">
      <c r="A48" s="29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>
        <v>10</v>
      </c>
      <c r="K48" s="9"/>
      <c r="L48" s="9">
        <v>10</v>
      </c>
      <c r="M48" s="9">
        <v>10</v>
      </c>
      <c r="N48" s="9">
        <v>10</v>
      </c>
      <c r="O48" s="9"/>
      <c r="P48" s="9">
        <v>10</v>
      </c>
      <c r="Q48" s="9">
        <v>10</v>
      </c>
      <c r="R48" s="9">
        <v>10</v>
      </c>
      <c r="S48" s="9"/>
      <c r="T48" s="9"/>
      <c r="U48" s="9">
        <v>10</v>
      </c>
      <c r="V48" s="9"/>
      <c r="W48" s="9"/>
      <c r="X48" s="9"/>
      <c r="Y48" s="9"/>
      <c r="Z48" s="9"/>
    </row>
    <row r="49" spans="1:27" x14ac:dyDescent="0.25">
      <c r="A49" s="29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>
        <v>7</v>
      </c>
      <c r="K49" s="9">
        <v>7</v>
      </c>
      <c r="L49" s="9">
        <v>7</v>
      </c>
      <c r="M49" s="9">
        <v>7</v>
      </c>
      <c r="N49" s="9">
        <v>7</v>
      </c>
      <c r="O49" s="9">
        <v>7</v>
      </c>
      <c r="P49" s="9">
        <v>7</v>
      </c>
      <c r="Q49" s="9">
        <v>7</v>
      </c>
      <c r="R49" s="9">
        <v>7</v>
      </c>
      <c r="S49" s="9"/>
      <c r="T49" s="9"/>
      <c r="U49" s="9"/>
      <c r="V49" s="9"/>
      <c r="W49" s="9"/>
      <c r="X49" s="9"/>
      <c r="Y49" s="9"/>
      <c r="Z49" s="9"/>
    </row>
    <row r="50" spans="1:27" x14ac:dyDescent="0.25">
      <c r="A50" s="29"/>
      <c r="B50" s="9" t="s">
        <v>157</v>
      </c>
      <c r="C50" s="9"/>
      <c r="D50" s="9"/>
      <c r="E50" s="9"/>
      <c r="F50" s="9">
        <v>7</v>
      </c>
      <c r="G50" s="9"/>
      <c r="H50" s="9"/>
      <c r="I50" s="9"/>
      <c r="J50" s="9">
        <v>7</v>
      </c>
      <c r="K50" s="9">
        <v>7</v>
      </c>
      <c r="L50" s="9">
        <v>7</v>
      </c>
      <c r="M50" s="9"/>
      <c r="N50" s="9"/>
      <c r="O50" s="9"/>
      <c r="P50" s="9">
        <v>7</v>
      </c>
      <c r="Q50" s="9">
        <v>7</v>
      </c>
      <c r="R50" s="9">
        <v>7</v>
      </c>
      <c r="S50" s="9"/>
      <c r="T50" s="9"/>
      <c r="U50" s="9"/>
      <c r="V50" s="9"/>
      <c r="W50" s="9"/>
      <c r="X50" s="9"/>
      <c r="Y50" s="9"/>
      <c r="Z50" s="9"/>
    </row>
    <row r="51" spans="1:27" x14ac:dyDescent="0.25">
      <c r="A51" s="29"/>
      <c r="B51" s="9" t="s">
        <v>147</v>
      </c>
      <c r="C51" s="9"/>
      <c r="D51" s="9"/>
      <c r="E51" s="9"/>
      <c r="F51" s="9"/>
      <c r="G51" s="9"/>
      <c r="H51" s="9"/>
      <c r="I51" s="9"/>
      <c r="J51" s="9">
        <v>10</v>
      </c>
      <c r="K51" s="9"/>
      <c r="L51" s="9"/>
      <c r="M51" s="9"/>
      <c r="N51" s="9"/>
      <c r="O51" s="9">
        <v>10</v>
      </c>
      <c r="P51" s="9">
        <v>10</v>
      </c>
      <c r="Q51" s="9">
        <v>10</v>
      </c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349</v>
      </c>
    </row>
    <row r="52" spans="1:27" x14ac:dyDescent="0.25">
      <c r="A52" s="29"/>
      <c r="B52" s="9" t="s">
        <v>183</v>
      </c>
      <c r="C52" s="9"/>
      <c r="D52" s="9">
        <v>10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x14ac:dyDescent="0.25">
      <c r="A53" s="10" t="s">
        <v>6</v>
      </c>
      <c r="B53" s="32">
        <v>45045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7" ht="15" customHeight="1" x14ac:dyDescent="0.25">
      <c r="A54" s="29" t="s">
        <v>189</v>
      </c>
      <c r="B54" s="9" t="s">
        <v>128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>
        <v>15</v>
      </c>
      <c r="S54" s="9"/>
      <c r="T54" s="9"/>
      <c r="U54" s="9"/>
      <c r="V54" s="9"/>
      <c r="W54" s="9"/>
      <c r="X54" s="9"/>
      <c r="Y54" s="9"/>
      <c r="Z54" s="9"/>
    </row>
    <row r="55" spans="1:27" x14ac:dyDescent="0.25">
      <c r="A55" s="29"/>
      <c r="B55" s="9" t="s">
        <v>129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15</v>
      </c>
      <c r="S55" s="9"/>
      <c r="T55" s="9"/>
      <c r="U55" s="9"/>
      <c r="V55" s="9"/>
      <c r="W55" s="9"/>
      <c r="X55" s="9"/>
      <c r="Y55" s="9"/>
      <c r="Z55" s="9"/>
    </row>
    <row r="56" spans="1:27" x14ac:dyDescent="0.25">
      <c r="A56" s="29"/>
      <c r="B56" s="9" t="s">
        <v>94</v>
      </c>
      <c r="C56" s="9"/>
      <c r="D56" s="9"/>
      <c r="E56" s="9"/>
      <c r="F56" s="9">
        <v>10</v>
      </c>
      <c r="G56" s="9"/>
      <c r="H56" s="9"/>
      <c r="I56" s="9"/>
      <c r="J56" s="9">
        <v>10</v>
      </c>
      <c r="K56" s="9">
        <v>10</v>
      </c>
      <c r="L56" s="9">
        <v>10</v>
      </c>
      <c r="M56" s="9"/>
      <c r="N56" s="9"/>
      <c r="O56" s="9"/>
      <c r="P56" s="9">
        <v>10</v>
      </c>
      <c r="Q56" s="9">
        <v>10</v>
      </c>
      <c r="R56" s="9">
        <v>10</v>
      </c>
      <c r="S56" s="9"/>
      <c r="T56" s="9"/>
      <c r="U56" s="9"/>
      <c r="V56" s="9"/>
      <c r="W56" s="9"/>
      <c r="X56" s="9"/>
      <c r="Y56" s="9"/>
      <c r="Z56" s="9"/>
    </row>
    <row r="57" spans="1:27" x14ac:dyDescent="0.25">
      <c r="A57" s="29"/>
      <c r="B57" s="9" t="s">
        <v>95</v>
      </c>
      <c r="C57" s="9"/>
      <c r="D57" s="9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107</v>
      </c>
    </row>
    <row r="62" spans="1:27" ht="26.25" x14ac:dyDescent="0.25">
      <c r="A62" s="10" t="s">
        <v>6</v>
      </c>
      <c r="B62" s="35" t="s">
        <v>198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7" ht="15" customHeight="1" x14ac:dyDescent="0.25">
      <c r="A63" s="29" t="s">
        <v>196</v>
      </c>
      <c r="B63" s="9" t="s">
        <v>190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>
        <v>12</v>
      </c>
      <c r="S63" s="9"/>
      <c r="T63" s="9"/>
      <c r="U63" s="9"/>
      <c r="V63" s="9"/>
      <c r="W63" s="9"/>
      <c r="X63" s="9"/>
      <c r="Y63" s="9"/>
      <c r="Z63" s="9"/>
    </row>
    <row r="64" spans="1:27" x14ac:dyDescent="0.25">
      <c r="A64" s="29"/>
      <c r="B64" s="9" t="s">
        <v>129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x14ac:dyDescent="0.25">
      <c r="A65" s="29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>
        <v>7</v>
      </c>
      <c r="N65" s="9">
        <v>7</v>
      </c>
      <c r="O65" s="9"/>
      <c r="P65" s="9"/>
      <c r="Q65" s="9"/>
      <c r="R65" s="9">
        <v>7</v>
      </c>
      <c r="S65" s="9"/>
      <c r="T65" s="9"/>
      <c r="U65" s="9"/>
      <c r="V65" s="9"/>
      <c r="W65" s="9"/>
      <c r="X65" s="9"/>
      <c r="Y65" s="9"/>
      <c r="Z65" s="9"/>
    </row>
    <row r="66" spans="1:27" ht="30" customHeight="1" x14ac:dyDescent="0.25">
      <c r="A66" s="29"/>
      <c r="B66" s="9" t="s">
        <v>95</v>
      </c>
      <c r="C66" s="9"/>
      <c r="D66" s="9">
        <v>5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38</v>
      </c>
    </row>
    <row r="67" spans="1:27" ht="41.25" customHeight="1" x14ac:dyDescent="0.25">
      <c r="A67" s="10" t="s">
        <v>6</v>
      </c>
      <c r="B67" s="35" t="s">
        <v>200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7" x14ac:dyDescent="0.25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7" x14ac:dyDescent="0.25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7" x14ac:dyDescent="0.25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7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">
        <f>SUM(C68:V71)</f>
        <v>0</v>
      </c>
    </row>
    <row r="72" spans="1:27" ht="26.25" x14ac:dyDescent="0.25">
      <c r="A72" s="10" t="s">
        <v>6</v>
      </c>
      <c r="B72" s="32" t="s">
        <v>201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7" ht="15" customHeight="1" x14ac:dyDescent="0.25">
      <c r="A73" s="29" t="s">
        <v>202</v>
      </c>
      <c r="B73" s="9" t="s">
        <v>86</v>
      </c>
      <c r="C73" s="9"/>
      <c r="D73" s="9"/>
      <c r="E73" s="9"/>
      <c r="F73" s="9">
        <v>12</v>
      </c>
      <c r="G73" s="9"/>
      <c r="H73" s="9"/>
      <c r="I73" s="9"/>
      <c r="J73" s="9">
        <v>12</v>
      </c>
      <c r="K73" s="9"/>
      <c r="L73" s="9">
        <v>12</v>
      </c>
      <c r="M73" s="9">
        <v>12</v>
      </c>
      <c r="N73" s="9">
        <v>12</v>
      </c>
      <c r="O73" s="9">
        <v>12</v>
      </c>
      <c r="P73" s="9">
        <v>12</v>
      </c>
      <c r="Q73" s="9">
        <v>12</v>
      </c>
      <c r="R73" s="9">
        <v>12</v>
      </c>
      <c r="S73" s="9"/>
      <c r="T73" s="9"/>
      <c r="U73" s="9">
        <v>12</v>
      </c>
      <c r="V73" s="9"/>
      <c r="W73" s="9"/>
      <c r="X73" s="9"/>
      <c r="Y73" s="9"/>
      <c r="Z73" s="9"/>
    </row>
    <row r="74" spans="1:27" x14ac:dyDescent="0.25">
      <c r="A74" s="29"/>
      <c r="B74" s="9" t="s">
        <v>87</v>
      </c>
      <c r="C74" s="9"/>
      <c r="D74" s="9"/>
      <c r="E74" s="9"/>
      <c r="F74" s="9">
        <v>12</v>
      </c>
      <c r="G74" s="9"/>
      <c r="H74" s="9"/>
      <c r="I74" s="9"/>
      <c r="J74" s="9">
        <v>12</v>
      </c>
      <c r="K74" s="9"/>
      <c r="L74" s="9">
        <v>12</v>
      </c>
      <c r="M74" s="9">
        <v>12</v>
      </c>
      <c r="N74" s="9"/>
      <c r="O74" s="9">
        <v>24</v>
      </c>
      <c r="P74" s="9">
        <v>12</v>
      </c>
      <c r="Q74" s="9">
        <v>12</v>
      </c>
      <c r="R74" s="9"/>
      <c r="S74" s="9"/>
      <c r="T74" s="9"/>
      <c r="U74" s="9">
        <v>12</v>
      </c>
      <c r="V74" s="9"/>
      <c r="W74" s="9"/>
      <c r="X74" s="9"/>
      <c r="Y74" s="9"/>
      <c r="Z74" s="9"/>
    </row>
    <row r="75" spans="1:27" x14ac:dyDescent="0.25">
      <c r="A75" s="29"/>
      <c r="B75" s="9" t="s">
        <v>89</v>
      </c>
      <c r="C75" s="9"/>
      <c r="D75" s="9"/>
      <c r="E75" s="9"/>
      <c r="F75" s="9">
        <v>10</v>
      </c>
      <c r="G75" s="9"/>
      <c r="H75" s="9"/>
      <c r="I75" s="9"/>
      <c r="J75" s="9">
        <v>10</v>
      </c>
      <c r="K75" s="9">
        <v>10</v>
      </c>
      <c r="L75" s="9">
        <v>10</v>
      </c>
      <c r="M75" s="9"/>
      <c r="N75" s="9"/>
      <c r="O75" s="9">
        <v>10</v>
      </c>
      <c r="P75" s="9">
        <v>10</v>
      </c>
      <c r="Q75" s="9">
        <v>10</v>
      </c>
      <c r="R75" s="9"/>
      <c r="S75" s="9"/>
      <c r="T75" s="9"/>
      <c r="U75" s="9"/>
      <c r="V75" s="9"/>
      <c r="W75" s="9"/>
      <c r="X75" s="9"/>
      <c r="Y75" s="9"/>
      <c r="Z75" s="9"/>
    </row>
    <row r="76" spans="1:27" x14ac:dyDescent="0.25">
      <c r="A76" s="29"/>
      <c r="B76" s="9" t="s">
        <v>95</v>
      </c>
      <c r="C76" s="9"/>
      <c r="D76" s="9">
        <v>7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7" x14ac:dyDescent="0.25">
      <c r="A77" s="29"/>
      <c r="B77" s="9" t="s">
        <v>131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7" x14ac:dyDescent="0.25">
      <c r="A78" s="29"/>
      <c r="B78" s="9" t="s">
        <v>122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>
        <v>12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7" x14ac:dyDescent="0.25">
      <c r="A79" s="29"/>
      <c r="B79" s="9" t="s">
        <v>133</v>
      </c>
      <c r="C79" s="9"/>
      <c r="D79" s="9"/>
      <c r="E79" s="9"/>
      <c r="F79" s="9"/>
      <c r="G79" s="9"/>
      <c r="H79" s="9"/>
      <c r="I79" s="9"/>
      <c r="J79" s="9">
        <v>12</v>
      </c>
      <c r="K79" s="9"/>
      <c r="L79" s="9"/>
      <c r="M79" s="9"/>
      <c r="N79" s="9"/>
      <c r="O79" s="9">
        <v>12</v>
      </c>
      <c r="P79" s="9">
        <v>12</v>
      </c>
      <c r="Q79" s="9">
        <v>12</v>
      </c>
      <c r="R79" s="9"/>
      <c r="S79" s="9"/>
      <c r="T79" s="9"/>
      <c r="U79" s="9">
        <v>12</v>
      </c>
      <c r="V79" s="9"/>
      <c r="W79" s="9"/>
      <c r="X79" s="9"/>
      <c r="Y79" s="9"/>
      <c r="Z79" s="9"/>
    </row>
    <row r="80" spans="1:27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">
        <f>SUM(C73:V80)</f>
        <v>377</v>
      </c>
    </row>
    <row r="81" spans="1:27" ht="26.25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7" ht="15" customHeight="1" x14ac:dyDescent="0.25">
      <c r="A82" s="29" t="s">
        <v>203</v>
      </c>
      <c r="B82" s="9" t="s">
        <v>204</v>
      </c>
      <c r="C82" s="9"/>
      <c r="D82" s="9"/>
      <c r="E82" s="9"/>
      <c r="F82" s="9"/>
      <c r="G82" s="9"/>
      <c r="H82" s="9"/>
      <c r="I82" s="9"/>
      <c r="J82" s="9">
        <v>62</v>
      </c>
      <c r="K82" s="9">
        <v>62</v>
      </c>
      <c r="L82" s="9">
        <v>62</v>
      </c>
      <c r="M82" s="9"/>
      <c r="N82" s="9"/>
      <c r="O82" s="9">
        <v>62</v>
      </c>
      <c r="P82" s="9">
        <v>62</v>
      </c>
      <c r="Q82" s="9">
        <v>62</v>
      </c>
      <c r="R82" s="9">
        <v>62</v>
      </c>
      <c r="S82" s="9"/>
      <c r="T82" s="9"/>
      <c r="U82" s="9"/>
      <c r="V82" s="9"/>
      <c r="W82" s="9"/>
      <c r="X82" s="9"/>
      <c r="Y82" s="9"/>
      <c r="Z82" s="9"/>
      <c r="AA82" s="2">
        <f>SUM(C82:V82)</f>
        <v>434</v>
      </c>
    </row>
    <row r="83" spans="1:27" x14ac:dyDescent="0.25">
      <c r="A83" s="29"/>
      <c r="B83" s="9" t="s">
        <v>205</v>
      </c>
      <c r="C83" s="9"/>
      <c r="D83" s="9">
        <v>62</v>
      </c>
      <c r="E83" s="9"/>
      <c r="F83" s="9">
        <v>62</v>
      </c>
      <c r="G83" s="9"/>
      <c r="H83" s="9"/>
      <c r="I83" s="9"/>
      <c r="J83" s="9">
        <v>32</v>
      </c>
      <c r="K83" s="9">
        <v>32</v>
      </c>
      <c r="L83" s="9">
        <v>32</v>
      </c>
      <c r="M83" s="9"/>
      <c r="N83" s="9"/>
      <c r="O83" s="9">
        <v>32</v>
      </c>
      <c r="P83" s="9">
        <v>32</v>
      </c>
      <c r="Q83" s="9">
        <v>32</v>
      </c>
      <c r="R83" s="9"/>
      <c r="S83" s="9"/>
      <c r="T83" s="9"/>
      <c r="U83" s="9"/>
      <c r="V83" s="9"/>
      <c r="W83" s="9"/>
      <c r="X83" s="9"/>
      <c r="Y83" s="9"/>
      <c r="Z83" s="9"/>
      <c r="AA83" s="2">
        <f>SUM(C83:V83)</f>
        <v>316</v>
      </c>
    </row>
    <row r="84" spans="1:27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7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7" x14ac:dyDescent="0.25">
      <c r="A86" s="29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7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7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2">
        <f>SUM(C85:V88)</f>
        <v>0</v>
      </c>
    </row>
    <row r="89" spans="1:27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9"/>
      <c r="X89" s="9"/>
      <c r="Y89" s="9"/>
      <c r="Z89" s="9"/>
      <c r="AA89" s="2">
        <f>SUM(C82:V89)</f>
        <v>750</v>
      </c>
    </row>
    <row r="90" spans="1:27" ht="27.75" customHeight="1" x14ac:dyDescent="0.25">
      <c r="A90" s="33" t="s">
        <v>17</v>
      </c>
      <c r="B90" s="33"/>
      <c r="C90" s="13">
        <v>17.5</v>
      </c>
      <c r="D90" s="14">
        <v>111</v>
      </c>
      <c r="E90" s="13">
        <v>-6</v>
      </c>
      <c r="F90" s="13">
        <v>226</v>
      </c>
      <c r="G90" s="14">
        <v>-12.5</v>
      </c>
      <c r="H90" s="26">
        <v>24</v>
      </c>
      <c r="I90" s="26">
        <v>0</v>
      </c>
      <c r="J90" s="26">
        <v>352.5</v>
      </c>
      <c r="K90" s="26">
        <v>172</v>
      </c>
      <c r="L90" s="26">
        <v>278</v>
      </c>
      <c r="M90" s="26">
        <v>170</v>
      </c>
      <c r="N90" s="26">
        <v>151.80000000000001</v>
      </c>
      <c r="O90" s="26">
        <v>425</v>
      </c>
      <c r="P90" s="26">
        <v>330</v>
      </c>
      <c r="Q90" s="26">
        <v>390</v>
      </c>
      <c r="R90" s="26">
        <v>358</v>
      </c>
      <c r="S90" s="26">
        <v>0</v>
      </c>
      <c r="T90" s="26">
        <v>55</v>
      </c>
      <c r="U90" s="26">
        <v>151</v>
      </c>
      <c r="V90" s="26">
        <v>-64</v>
      </c>
      <c r="W90" s="16"/>
      <c r="X90" s="16"/>
      <c r="Y90" s="16"/>
      <c r="Z90" s="16"/>
    </row>
    <row r="91" spans="1:27" ht="36" customHeight="1" x14ac:dyDescent="0.25">
      <c r="A91" s="34" t="s">
        <v>18</v>
      </c>
      <c r="B91" s="34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0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0</v>
      </c>
      <c r="G91" s="17">
        <f t="shared" ref="G91:V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22.5</v>
      </c>
      <c r="K91" s="25">
        <f t="shared" si="0"/>
        <v>8</v>
      </c>
      <c r="L91" s="25">
        <f t="shared" si="0"/>
        <v>0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3</v>
      </c>
      <c r="N91" s="25">
        <f t="shared" si="1"/>
        <v>-3.1999999999999886</v>
      </c>
      <c r="O91" s="25">
        <f t="shared" si="0"/>
        <v>55</v>
      </c>
      <c r="P91" s="25">
        <f t="shared" ref="P91:U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0</v>
      </c>
      <c r="Q91" s="25">
        <f t="shared" ref="Q91:T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0</v>
      </c>
      <c r="R91" s="25">
        <f t="shared" si="3"/>
        <v>12.5</v>
      </c>
      <c r="S91" s="25">
        <f t="shared" ref="S91" si="4">S90-S5-S6-S7-S8-S9-S10-S12-S13-S14-S15-S16-S17-S19-S20-S21-S22-S23-S24-S26-S27-S28-S29-S30-S31-S33-S34-S35-S36-S37-S38-S40-S41-S42-S43-S44-S45-S47-S48-S49-S50-S51-S52-S54-S55-S56-S57-S58-S59-S60-S61-S63-S64-S65-S66-S68-S69-S70-S71-S73-S74-S75-S76-S77-S78-S79-S80-S82-S83-S84-S85-S86-S87-S88-S89-S3</f>
        <v>-20</v>
      </c>
      <c r="T91" s="25">
        <f t="shared" si="3"/>
        <v>15</v>
      </c>
      <c r="U91" s="25">
        <f t="shared" si="2"/>
        <v>0</v>
      </c>
      <c r="V91" s="25">
        <f t="shared" si="0"/>
        <v>-64</v>
      </c>
      <c r="W91" s="18"/>
      <c r="X91" s="18"/>
      <c r="Y91" s="18"/>
      <c r="Z91" s="18"/>
    </row>
    <row r="93" spans="1:27" x14ac:dyDescent="0.25">
      <c r="AA93" s="19">
        <f>SUM(C91:V91)</f>
        <v>51.800000000000011</v>
      </c>
    </row>
  </sheetData>
  <mergeCells count="28">
    <mergeCell ref="B81:Z81"/>
    <mergeCell ref="A82:A89"/>
    <mergeCell ref="A90:B90"/>
    <mergeCell ref="A91:B91"/>
    <mergeCell ref="B62:Z62"/>
    <mergeCell ref="A63:A66"/>
    <mergeCell ref="B67:Z67"/>
    <mergeCell ref="A68:A71"/>
    <mergeCell ref="B72:Z72"/>
    <mergeCell ref="A73:A80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A12:A17"/>
    <mergeCell ref="A1:B2"/>
    <mergeCell ref="A3:B3"/>
    <mergeCell ref="B4:Z4"/>
    <mergeCell ref="A5:A10"/>
    <mergeCell ref="B11:Z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I111"/>
  <sheetViews>
    <sheetView tabSelected="1" topLeftCell="AR1" zoomScale="77" zoomScaleNormal="77" workbookViewId="0">
      <pane ySplit="3" topLeftCell="A61" activePane="bottomLeft" state="frozen"/>
      <selection pane="bottomLeft" activeCell="BO108" sqref="BO108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68" width="13" style="2" customWidth="1"/>
    <col min="69" max="69" width="12.375" style="2" customWidth="1"/>
    <col min="70" max="70" width="11.875" style="2" customWidth="1"/>
    <col min="71" max="71" width="11.25" style="2" customWidth="1"/>
    <col min="72" max="1075" width="8.25" style="2" customWidth="1"/>
  </cols>
  <sheetData>
    <row r="1" spans="1:70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</row>
    <row r="2" spans="1:70" ht="33" customHeight="1" x14ac:dyDescent="0.25">
      <c r="A2" s="30"/>
      <c r="B2" s="30"/>
      <c r="C2" s="4" t="s">
        <v>24</v>
      </c>
      <c r="D2" s="4" t="s">
        <v>60</v>
      </c>
      <c r="E2" s="4" t="s">
        <v>25</v>
      </c>
      <c r="F2" s="4" t="s">
        <v>26</v>
      </c>
      <c r="G2" s="23" t="s">
        <v>27</v>
      </c>
      <c r="H2" s="23" t="s">
        <v>28</v>
      </c>
      <c r="I2" s="4" t="s">
        <v>36</v>
      </c>
      <c r="J2" s="2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55</v>
      </c>
      <c r="V2" s="4" t="s">
        <v>49</v>
      </c>
      <c r="W2" s="4" t="s">
        <v>53</v>
      </c>
      <c r="X2" s="4" t="s">
        <v>50</v>
      </c>
      <c r="Y2" s="4" t="s">
        <v>63</v>
      </c>
      <c r="Z2" s="4" t="s">
        <v>65</v>
      </c>
      <c r="AA2" s="4" t="s">
        <v>62</v>
      </c>
      <c r="AB2" s="4" t="s">
        <v>70</v>
      </c>
      <c r="AC2" s="4" t="s">
        <v>72</v>
      </c>
      <c r="AD2" s="4" t="s">
        <v>71</v>
      </c>
      <c r="AE2" s="4" t="s">
        <v>115</v>
      </c>
      <c r="AF2" s="4" t="s">
        <v>69</v>
      </c>
      <c r="AG2" s="4" t="s">
        <v>68</v>
      </c>
      <c r="AH2" s="4" t="s">
        <v>74</v>
      </c>
      <c r="AI2" s="4" t="s">
        <v>77</v>
      </c>
      <c r="AJ2" s="4" t="s">
        <v>67</v>
      </c>
      <c r="AK2" s="4" t="s">
        <v>66</v>
      </c>
      <c r="AL2" s="4" t="s">
        <v>80</v>
      </c>
      <c r="AM2" s="4" t="s">
        <v>79</v>
      </c>
      <c r="AN2" s="4" t="s">
        <v>78</v>
      </c>
      <c r="AO2" s="4" t="s">
        <v>85</v>
      </c>
      <c r="AP2" s="4" t="s">
        <v>76</v>
      </c>
      <c r="AQ2" s="4" t="s">
        <v>96</v>
      </c>
      <c r="AR2" s="4" t="s">
        <v>112</v>
      </c>
      <c r="AS2" s="4" t="s">
        <v>104</v>
      </c>
      <c r="AT2" s="4" t="s">
        <v>107</v>
      </c>
      <c r="AU2" s="4" t="s">
        <v>118</v>
      </c>
      <c r="AV2" s="4" t="s">
        <v>119</v>
      </c>
      <c r="AW2" s="4" t="s">
        <v>117</v>
      </c>
      <c r="AX2" s="4" t="s">
        <v>116</v>
      </c>
      <c r="AY2" s="4" t="s">
        <v>114</v>
      </c>
      <c r="AZ2" s="4" t="s">
        <v>108</v>
      </c>
      <c r="BA2" s="4" t="s">
        <v>106</v>
      </c>
      <c r="BB2" s="4" t="s">
        <v>105</v>
      </c>
      <c r="BC2" s="4" t="s">
        <v>103</v>
      </c>
      <c r="BD2" s="4" t="s">
        <v>102</v>
      </c>
      <c r="BE2" s="4" t="s">
        <v>113</v>
      </c>
      <c r="BF2" s="4" t="s">
        <v>184</v>
      </c>
      <c r="BG2" s="4" t="s">
        <v>185</v>
      </c>
      <c r="BH2" s="4" t="s">
        <v>186</v>
      </c>
      <c r="BI2" s="4" t="s">
        <v>187</v>
      </c>
      <c r="BJ2" s="4" t="s">
        <v>125</v>
      </c>
      <c r="BK2" s="4" t="s">
        <v>111</v>
      </c>
      <c r="BL2" s="4" t="s">
        <v>101</v>
      </c>
      <c r="BM2" s="4" t="s">
        <v>93</v>
      </c>
      <c r="BN2" s="4" t="s">
        <v>92</v>
      </c>
      <c r="BO2" s="4" t="s">
        <v>160</v>
      </c>
      <c r="BP2" s="4" t="s">
        <v>161</v>
      </c>
      <c r="BQ2" s="4"/>
    </row>
    <row r="3" spans="1:70" s="7" customFormat="1" ht="33" customHeight="1" x14ac:dyDescent="0.2">
      <c r="A3" s="31" t="s">
        <v>5</v>
      </c>
      <c r="B3" s="31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20</v>
      </c>
      <c r="BA3" s="5">
        <v>20</v>
      </c>
      <c r="BB3" s="5">
        <v>20</v>
      </c>
      <c r="BC3" s="5">
        <v>20</v>
      </c>
      <c r="BD3" s="5">
        <v>15</v>
      </c>
      <c r="BE3" s="5">
        <v>20</v>
      </c>
      <c r="BF3" s="5">
        <v>20</v>
      </c>
      <c r="BG3" s="5">
        <v>20</v>
      </c>
      <c r="BH3" s="5">
        <v>20</v>
      </c>
      <c r="BI3" s="5">
        <v>20</v>
      </c>
      <c r="BJ3" s="5">
        <v>0</v>
      </c>
      <c r="BK3" s="5">
        <v>20</v>
      </c>
      <c r="BL3" s="5">
        <v>20</v>
      </c>
      <c r="BM3" s="5">
        <v>15</v>
      </c>
      <c r="BN3" s="5">
        <v>15</v>
      </c>
      <c r="BO3" s="6"/>
      <c r="BP3" s="6">
        <v>20</v>
      </c>
      <c r="BQ3" s="6"/>
    </row>
    <row r="4" spans="1:70" ht="27.75" hidden="1" customHeight="1" x14ac:dyDescent="0.25">
      <c r="A4" s="8" t="s">
        <v>6</v>
      </c>
      <c r="B4" s="47">
        <v>44968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</row>
    <row r="5" spans="1:70" ht="15" hidden="1" customHeight="1" x14ac:dyDescent="0.25">
      <c r="A5" s="29" t="s">
        <v>148</v>
      </c>
      <c r="B5" s="9" t="s">
        <v>86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>
        <v>18</v>
      </c>
      <c r="BM5" s="9"/>
      <c r="BN5" s="9">
        <v>10</v>
      </c>
      <c r="BO5" s="9"/>
      <c r="BP5" s="9"/>
      <c r="BQ5" s="9"/>
      <c r="BR5" s="20">
        <f>SUM(F5:BQ10)</f>
        <v>391</v>
      </c>
    </row>
    <row r="6" spans="1:70" hidden="1" x14ac:dyDescent="0.25">
      <c r="A6" s="29"/>
      <c r="B6" s="9" t="s">
        <v>87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v>18</v>
      </c>
      <c r="BM6" s="9"/>
      <c r="BN6" s="9"/>
      <c r="BO6" s="9"/>
      <c r="BP6" s="9"/>
      <c r="BQ6" s="9"/>
    </row>
    <row r="7" spans="1:70" hidden="1" x14ac:dyDescent="0.25">
      <c r="A7" s="29"/>
      <c r="B7" s="9" t="s">
        <v>89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/>
      <c r="BI7" s="9"/>
      <c r="BJ7" s="9"/>
      <c r="BK7" s="9"/>
      <c r="BL7" s="9">
        <v>10</v>
      </c>
      <c r="BM7" s="9"/>
      <c r="BN7" s="9"/>
      <c r="BO7" s="9"/>
      <c r="BP7" s="9"/>
      <c r="BQ7" s="9"/>
    </row>
    <row r="8" spans="1:70" hidden="1" x14ac:dyDescent="0.25">
      <c r="A8" s="29"/>
      <c r="B8" s="9" t="s">
        <v>149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70" hidden="1" x14ac:dyDescent="0.25">
      <c r="A9" s="29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70" hidden="1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</row>
    <row r="11" spans="1:70" ht="29.25" hidden="1" customHeight="1" x14ac:dyDescent="0.25">
      <c r="A11" s="10" t="s">
        <v>6</v>
      </c>
      <c r="B11" s="47" t="s">
        <v>155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</row>
    <row r="12" spans="1:70" ht="15" hidden="1" customHeight="1" x14ac:dyDescent="0.25">
      <c r="A12" s="29" t="s">
        <v>159</v>
      </c>
      <c r="B12" s="9" t="s">
        <v>126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hidden="1" x14ac:dyDescent="0.25">
      <c r="A13" s="29"/>
      <c r="B13" s="9" t="s">
        <v>127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22.5</v>
      </c>
      <c r="Y13" s="9"/>
      <c r="Z13" s="9">
        <v>22.5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22.5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hidden="1" x14ac:dyDescent="0.25">
      <c r="A14" s="29"/>
      <c r="B14" s="9" t="s">
        <v>157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12.15</v>
      </c>
      <c r="N14" s="9">
        <v>12.15</v>
      </c>
      <c r="O14" s="9"/>
      <c r="P14" s="9"/>
      <c r="Q14" s="9"/>
      <c r="R14" s="9"/>
      <c r="S14" s="9"/>
      <c r="T14" s="9"/>
      <c r="U14" s="9"/>
      <c r="V14" s="9">
        <v>12.15</v>
      </c>
      <c r="W14" s="9"/>
      <c r="X14" s="9">
        <v>12.15</v>
      </c>
      <c r="Y14" s="9"/>
      <c r="Z14" s="9">
        <v>12.15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>
        <v>12.5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>
        <v>12.15</v>
      </c>
      <c r="BP14" s="9"/>
      <c r="BQ14" s="9"/>
    </row>
    <row r="15" spans="1:70" hidden="1" x14ac:dyDescent="0.25">
      <c r="A15" s="29"/>
      <c r="B15" s="9" t="s">
        <v>158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v>5</v>
      </c>
      <c r="T15" s="9"/>
      <c r="U15" s="9"/>
      <c r="V15" s="9">
        <v>5</v>
      </c>
      <c r="W15" s="9">
        <v>5</v>
      </c>
      <c r="X15" s="9">
        <v>5</v>
      </c>
      <c r="Y15" s="9"/>
      <c r="Z15" s="9">
        <v>5</v>
      </c>
      <c r="AA15" s="9"/>
      <c r="AB15" s="9"/>
      <c r="AC15" s="9"/>
      <c r="AD15" s="9">
        <v>5</v>
      </c>
      <c r="AE15" s="9">
        <v>5</v>
      </c>
      <c r="AF15" s="9">
        <v>5</v>
      </c>
      <c r="AG15" s="9"/>
      <c r="AH15" s="9"/>
      <c r="AI15" s="9"/>
      <c r="AJ15" s="9"/>
      <c r="AK15" s="9"/>
      <c r="AL15" s="9"/>
      <c r="AM15" s="9"/>
      <c r="AN15" s="9"/>
      <c r="AO15" s="9">
        <v>5</v>
      </c>
      <c r="AP15" s="9">
        <v>5</v>
      </c>
      <c r="AQ15" s="9">
        <v>5</v>
      </c>
      <c r="AR15" s="9">
        <v>5</v>
      </c>
      <c r="AS15" s="9">
        <v>5</v>
      </c>
      <c r="AT15" s="9"/>
      <c r="AU15" s="9"/>
      <c r="AV15" s="9"/>
      <c r="AW15" s="9"/>
      <c r="AX15" s="9"/>
      <c r="AY15" s="9"/>
      <c r="AZ15" s="9">
        <v>5</v>
      </c>
      <c r="BA15" s="9">
        <v>5</v>
      </c>
      <c r="BB15" s="9"/>
      <c r="BC15" s="9">
        <v>5</v>
      </c>
      <c r="BD15" s="9">
        <v>5</v>
      </c>
      <c r="BE15" s="9"/>
      <c r="BF15" s="9"/>
      <c r="BG15" s="9"/>
      <c r="BH15" s="9"/>
      <c r="BI15" s="9"/>
      <c r="BJ15" s="9"/>
      <c r="BK15" s="9"/>
      <c r="BL15" s="9">
        <v>5</v>
      </c>
      <c r="BM15" s="9"/>
      <c r="BN15" s="9">
        <v>5</v>
      </c>
      <c r="BO15" s="9"/>
      <c r="BP15" s="9">
        <v>5</v>
      </c>
      <c r="BQ15" s="9"/>
    </row>
    <row r="16" spans="1:70" hidden="1" x14ac:dyDescent="0.25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70" hidden="1" x14ac:dyDescent="0.25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2">
        <f>SUM(C12:BQ17)</f>
        <v>292.90000000000003</v>
      </c>
    </row>
    <row r="18" spans="1:70" ht="28.5" hidden="1" customHeight="1" x14ac:dyDescent="0.25">
      <c r="A18" s="10" t="s">
        <v>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</row>
    <row r="19" spans="1:70" ht="15" hidden="1" customHeight="1" x14ac:dyDescent="0.25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70" hidden="1" x14ac:dyDescent="0.25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70" hidden="1" x14ac:dyDescent="0.25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70" hidden="1" x14ac:dyDescent="0.25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0" hidden="1" x14ac:dyDescent="0.25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70" hidden="1" x14ac:dyDescent="0.25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2">
        <f>SUM(C19:BM24)</f>
        <v>0</v>
      </c>
    </row>
    <row r="25" spans="1:70" ht="25.5" hidden="1" customHeight="1" x14ac:dyDescent="0.25">
      <c r="A25" s="10" t="s">
        <v>6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27"/>
      <c r="BO25" s="21"/>
      <c r="BP25" s="21"/>
      <c r="BQ25" s="22"/>
    </row>
    <row r="26" spans="1:70" ht="15" hidden="1" customHeight="1" x14ac:dyDescent="0.25">
      <c r="A26" s="29"/>
      <c r="B26" s="9" t="s">
        <v>86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0" hidden="1" x14ac:dyDescent="0.25">
      <c r="A27" s="29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70" hidden="1" x14ac:dyDescent="0.25">
      <c r="A28" s="29"/>
      <c r="B28" s="9" t="s">
        <v>89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70" hidden="1" x14ac:dyDescent="0.25">
      <c r="A29" s="29"/>
      <c r="B29" s="9" t="s">
        <v>91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70" hidden="1" x14ac:dyDescent="0.25">
      <c r="A30" s="29"/>
      <c r="B30" s="9" t="s">
        <v>100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70" hidden="1" x14ac:dyDescent="0.25">
      <c r="A31" s="29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2">
        <f>SUM(C26:BM31)</f>
        <v>0</v>
      </c>
    </row>
    <row r="32" spans="1:70" ht="26.25" hidden="1" x14ac:dyDescent="0.25">
      <c r="A32" s="10" t="s">
        <v>6</v>
      </c>
      <c r="B32" s="47">
        <v>44982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</row>
    <row r="33" spans="1:70" ht="15" hidden="1" customHeight="1" x14ac:dyDescent="0.25">
      <c r="A33" s="29" t="s">
        <v>151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/>
      <c r="K33" s="9"/>
      <c r="L33" s="9"/>
      <c r="M33" s="9"/>
      <c r="N33" s="9">
        <v>10</v>
      </c>
      <c r="O33" s="9"/>
      <c r="P33" s="9"/>
      <c r="Q33" s="9"/>
      <c r="R33" s="9"/>
      <c r="S33" s="9">
        <v>10</v>
      </c>
      <c r="T33" s="9">
        <v>10</v>
      </c>
      <c r="U33" s="9">
        <v>10</v>
      </c>
      <c r="V33" s="9"/>
      <c r="W33" s="9"/>
      <c r="X33" s="9">
        <v>10</v>
      </c>
      <c r="Y33" s="9"/>
      <c r="Z33" s="9">
        <v>10</v>
      </c>
      <c r="AA33" s="9"/>
      <c r="AB33" s="9"/>
      <c r="AC33" s="9"/>
      <c r="AD33" s="9"/>
      <c r="AE33" s="9">
        <v>10</v>
      </c>
      <c r="AF33" s="9">
        <v>10</v>
      </c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>
        <v>10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10</v>
      </c>
      <c r="BM33" s="9"/>
      <c r="BN33" s="9">
        <v>10</v>
      </c>
      <c r="BO33" s="9"/>
      <c r="BP33" s="9"/>
      <c r="BQ33" s="9"/>
    </row>
    <row r="34" spans="1:70" hidden="1" x14ac:dyDescent="0.25">
      <c r="A34" s="29"/>
      <c r="B34" s="9" t="s">
        <v>87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10</v>
      </c>
      <c r="U34" s="9">
        <v>10</v>
      </c>
      <c r="V34" s="9">
        <v>10</v>
      </c>
      <c r="W34" s="9"/>
      <c r="X34" s="9">
        <v>10</v>
      </c>
      <c r="Y34" s="9"/>
      <c r="Z34" s="9"/>
      <c r="AA34" s="9"/>
      <c r="AB34" s="9"/>
      <c r="AC34" s="9"/>
      <c r="AD34" s="9"/>
      <c r="AE34" s="9">
        <v>10</v>
      </c>
      <c r="AF34" s="9">
        <v>10</v>
      </c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>
        <v>10</v>
      </c>
      <c r="AR34" s="9"/>
      <c r="AS34" s="9"/>
      <c r="AT34" s="9"/>
      <c r="AU34" s="9"/>
      <c r="AV34" s="9"/>
      <c r="AW34" s="9"/>
      <c r="AX34" s="9"/>
      <c r="AY34" s="9"/>
      <c r="AZ34" s="9">
        <v>10</v>
      </c>
      <c r="BA34" s="9"/>
      <c r="BB34" s="9"/>
      <c r="BC34" s="9"/>
      <c r="BD34" s="9">
        <v>10</v>
      </c>
      <c r="BE34" s="9"/>
      <c r="BF34" s="9"/>
      <c r="BG34" s="9"/>
      <c r="BH34" s="9"/>
      <c r="BI34" s="9"/>
      <c r="BJ34" s="9"/>
      <c r="BK34" s="9"/>
      <c r="BL34" s="9">
        <v>10</v>
      </c>
      <c r="BM34" s="9"/>
      <c r="BN34" s="9"/>
      <c r="BO34" s="9"/>
      <c r="BP34" s="9"/>
      <c r="BQ34" s="9"/>
    </row>
    <row r="35" spans="1:70" hidden="1" x14ac:dyDescent="0.25">
      <c r="A35" s="29"/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>
        <v>7</v>
      </c>
      <c r="AF35" s="9">
        <v>7</v>
      </c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>
        <v>7</v>
      </c>
      <c r="BE35" s="9"/>
      <c r="BF35" s="9"/>
      <c r="BG35" s="9"/>
      <c r="BH35" s="9"/>
      <c r="BI35" s="9"/>
      <c r="BJ35" s="9"/>
      <c r="BK35" s="9"/>
      <c r="BL35" s="9">
        <v>7</v>
      </c>
      <c r="BM35" s="9"/>
      <c r="BN35" s="9"/>
      <c r="BO35" s="9"/>
      <c r="BP35" s="9"/>
      <c r="BQ35" s="9"/>
    </row>
    <row r="36" spans="1:70" hidden="1" x14ac:dyDescent="0.25">
      <c r="A36" s="29"/>
      <c r="B36" s="9" t="s">
        <v>110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>
        <v>10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70" ht="15" hidden="1" customHeight="1" x14ac:dyDescent="0.25">
      <c r="A37" s="29"/>
      <c r="B37" s="9" t="s">
        <v>122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70" ht="15" hidden="1" customHeight="1" x14ac:dyDescent="0.25">
      <c r="A38" s="29"/>
      <c r="B38" s="9" t="s">
        <v>132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2">
        <f>SUM(C33:BQ38)</f>
        <v>329</v>
      </c>
    </row>
    <row r="39" spans="1:70" ht="26.25" hidden="1" customHeight="1" x14ac:dyDescent="0.25">
      <c r="A39" s="10" t="s">
        <v>6</v>
      </c>
      <c r="B39" s="48">
        <v>44996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70" ht="15" hidden="1" customHeight="1" x14ac:dyDescent="0.25">
      <c r="A40" s="29" t="s">
        <v>164</v>
      </c>
      <c r="B40" s="9" t="s">
        <v>86</v>
      </c>
      <c r="C40" s="9"/>
      <c r="D40" s="9"/>
      <c r="E40" s="9"/>
      <c r="F40" s="9">
        <v>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10</v>
      </c>
      <c r="U40" s="9">
        <v>10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70" ht="15" hidden="1" customHeight="1" x14ac:dyDescent="0.25">
      <c r="A41" s="29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10</v>
      </c>
      <c r="U41" s="9">
        <v>10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70" ht="15" hidden="1" customHeight="1" x14ac:dyDescent="0.25">
      <c r="A42" s="29"/>
      <c r="B42" s="9" t="s">
        <v>89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70" ht="15" hidden="1" customHeight="1" x14ac:dyDescent="0.25">
      <c r="A43" s="29"/>
      <c r="B43" s="9" t="s">
        <v>121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v>10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70" ht="18" hidden="1" customHeight="1" x14ac:dyDescent="0.25">
      <c r="A44" s="29"/>
      <c r="B44" s="9" t="s">
        <v>122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70" ht="15" hidden="1" customHeight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2">
        <f>SUM(C40:BM45)</f>
        <v>70</v>
      </c>
    </row>
    <row r="46" spans="1:70" ht="26.25" hidden="1" customHeight="1" x14ac:dyDescent="0.25">
      <c r="A46" s="10" t="s">
        <v>6</v>
      </c>
      <c r="B46" s="47" t="s">
        <v>168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</row>
    <row r="47" spans="1:70" ht="15" hidden="1" customHeight="1" x14ac:dyDescent="0.25">
      <c r="A47" s="29" t="s">
        <v>173</v>
      </c>
      <c r="B47" s="9" t="s">
        <v>86</v>
      </c>
      <c r="C47" s="9"/>
      <c r="D47" s="9"/>
      <c r="E47" s="9"/>
      <c r="F47" s="9">
        <v>15</v>
      </c>
      <c r="G47" s="9"/>
      <c r="H47" s="9"/>
      <c r="I47" s="9"/>
      <c r="J47" s="9"/>
      <c r="K47" s="9"/>
      <c r="L47" s="9"/>
      <c r="M47" s="9">
        <v>10</v>
      </c>
      <c r="N47" s="9">
        <v>10</v>
      </c>
      <c r="O47" s="9"/>
      <c r="P47" s="9"/>
      <c r="Q47" s="9"/>
      <c r="R47" s="9"/>
      <c r="S47" s="9">
        <v>15</v>
      </c>
      <c r="T47" s="9">
        <v>10</v>
      </c>
      <c r="U47" s="9">
        <v>10</v>
      </c>
      <c r="V47" s="9"/>
      <c r="W47" s="9"/>
      <c r="X47" s="9">
        <v>10</v>
      </c>
      <c r="Y47" s="9"/>
      <c r="Z47" s="9">
        <v>10</v>
      </c>
      <c r="AA47" s="9"/>
      <c r="AB47" s="9"/>
      <c r="AC47" s="9"/>
      <c r="AD47" s="9"/>
      <c r="AE47" s="9">
        <v>10</v>
      </c>
      <c r="AF47" s="9">
        <v>10</v>
      </c>
      <c r="AG47" s="9"/>
      <c r="AH47" s="9"/>
      <c r="AI47" s="9"/>
      <c r="AJ47" s="9"/>
      <c r="AK47" s="9"/>
      <c r="AL47" s="9"/>
      <c r="AM47" s="9"/>
      <c r="AN47" s="9"/>
      <c r="AO47" s="9">
        <v>10</v>
      </c>
      <c r="AP47" s="9">
        <v>10</v>
      </c>
      <c r="AQ47" s="9">
        <v>10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>
        <v>10</v>
      </c>
      <c r="BM47" s="9"/>
      <c r="BN47" s="9">
        <v>10</v>
      </c>
      <c r="BO47" s="9"/>
      <c r="BP47" s="9"/>
      <c r="BQ47" s="9"/>
    </row>
    <row r="48" spans="1:70" ht="15" hidden="1" customHeight="1" x14ac:dyDescent="0.25">
      <c r="A48" s="29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/>
      <c r="K48" s="9"/>
      <c r="L48" s="9"/>
      <c r="M48" s="9">
        <v>10</v>
      </c>
      <c r="N48" s="9"/>
      <c r="O48" s="9"/>
      <c r="P48" s="9"/>
      <c r="Q48" s="9"/>
      <c r="R48" s="9"/>
      <c r="S48" s="9"/>
      <c r="T48" s="9">
        <v>10</v>
      </c>
      <c r="U48" s="9">
        <v>10</v>
      </c>
      <c r="V48" s="9">
        <v>10</v>
      </c>
      <c r="W48" s="9"/>
      <c r="X48" s="9">
        <v>10</v>
      </c>
      <c r="Y48" s="9"/>
      <c r="Z48" s="9">
        <v>10</v>
      </c>
      <c r="AA48" s="9"/>
      <c r="AB48" s="9"/>
      <c r="AC48" s="9"/>
      <c r="AD48" s="9"/>
      <c r="AE48" s="9">
        <v>10</v>
      </c>
      <c r="AF48" s="9">
        <v>10</v>
      </c>
      <c r="AG48" s="9"/>
      <c r="AH48" s="9"/>
      <c r="AI48" s="9"/>
      <c r="AJ48" s="9"/>
      <c r="AK48" s="9"/>
      <c r="AL48" s="9"/>
      <c r="AM48" s="9"/>
      <c r="AN48" s="9"/>
      <c r="AO48" s="9">
        <v>10</v>
      </c>
      <c r="AP48" s="9">
        <v>10</v>
      </c>
      <c r="AQ48" s="9">
        <v>10</v>
      </c>
      <c r="AR48" s="9"/>
      <c r="AS48" s="9"/>
      <c r="AT48" s="9"/>
      <c r="AU48" s="9"/>
      <c r="AV48" s="9"/>
      <c r="AW48" s="9"/>
      <c r="AX48" s="9"/>
      <c r="AY48" s="9"/>
      <c r="AZ48" s="9">
        <v>10</v>
      </c>
      <c r="BA48" s="9"/>
      <c r="BB48" s="9"/>
      <c r="BC48" s="9"/>
      <c r="BD48" s="9">
        <v>10</v>
      </c>
      <c r="BE48" s="9"/>
      <c r="BF48" s="9"/>
      <c r="BG48" s="9"/>
      <c r="BH48" s="9"/>
      <c r="BI48" s="9"/>
      <c r="BJ48" s="9"/>
      <c r="BK48" s="9"/>
      <c r="BL48" s="9">
        <v>10</v>
      </c>
      <c r="BM48" s="9"/>
      <c r="BN48" s="9"/>
      <c r="BO48" s="9"/>
      <c r="BP48" s="9"/>
      <c r="BQ48" s="9"/>
    </row>
    <row r="49" spans="1:70" ht="15" hidden="1" customHeight="1" x14ac:dyDescent="0.25">
      <c r="A49" s="29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/>
      <c r="K49" s="9"/>
      <c r="L49" s="9"/>
      <c r="M49" s="9">
        <v>7</v>
      </c>
      <c r="N49" s="9">
        <v>7</v>
      </c>
      <c r="O49" s="9"/>
      <c r="P49" s="9"/>
      <c r="Q49" s="9"/>
      <c r="R49" s="9"/>
      <c r="S49" s="9">
        <v>7</v>
      </c>
      <c r="T49" s="9">
        <v>7</v>
      </c>
      <c r="U49" s="9">
        <v>7</v>
      </c>
      <c r="V49" s="9">
        <v>7</v>
      </c>
      <c r="W49" s="9"/>
      <c r="X49" s="9">
        <v>7</v>
      </c>
      <c r="Y49" s="9"/>
      <c r="Z49" s="9">
        <v>7</v>
      </c>
      <c r="AA49" s="9"/>
      <c r="AB49" s="9"/>
      <c r="AC49" s="9"/>
      <c r="AD49" s="9"/>
      <c r="AE49" s="9">
        <v>7</v>
      </c>
      <c r="AF49" s="9">
        <v>7</v>
      </c>
      <c r="AG49" s="9"/>
      <c r="AH49" s="9"/>
      <c r="AI49" s="9"/>
      <c r="AJ49" s="9"/>
      <c r="AK49" s="9"/>
      <c r="AL49" s="9"/>
      <c r="AM49" s="9"/>
      <c r="AN49" s="9"/>
      <c r="AO49" s="9">
        <v>7</v>
      </c>
      <c r="AP49" s="9">
        <v>7</v>
      </c>
      <c r="AQ49" s="9">
        <v>7</v>
      </c>
      <c r="AR49" s="9"/>
      <c r="AS49" s="9"/>
      <c r="AT49" s="9"/>
      <c r="AU49" s="9"/>
      <c r="AV49" s="9"/>
      <c r="AW49" s="9"/>
      <c r="AX49" s="9"/>
      <c r="AY49" s="9"/>
      <c r="AZ49" s="9">
        <v>7</v>
      </c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>
        <v>7</v>
      </c>
      <c r="BM49" s="9"/>
      <c r="BN49" s="9">
        <v>7</v>
      </c>
      <c r="BO49" s="9">
        <v>7</v>
      </c>
      <c r="BP49" s="9"/>
      <c r="BQ49" s="9"/>
    </row>
    <row r="50" spans="1:70" ht="15" hidden="1" customHeight="1" x14ac:dyDescent="0.25">
      <c r="A50" s="29"/>
      <c r="B50" s="9" t="s">
        <v>124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11.5</v>
      </c>
      <c r="N50" s="9">
        <v>11.5</v>
      </c>
      <c r="O50" s="9"/>
      <c r="P50" s="9"/>
      <c r="Q50" s="9"/>
      <c r="R50" s="9"/>
      <c r="S50" s="9"/>
      <c r="T50" s="9"/>
      <c r="U50" s="9"/>
      <c r="V50" s="9">
        <v>11.5</v>
      </c>
      <c r="W50" s="9"/>
      <c r="X50" s="9">
        <v>11.5</v>
      </c>
      <c r="Y50" s="9"/>
      <c r="Z50" s="9">
        <v>11.5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>
        <v>11.5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>
        <v>11.5</v>
      </c>
      <c r="BP50" s="9"/>
      <c r="BQ50" s="9"/>
    </row>
    <row r="51" spans="1:70" ht="15" hidden="1" customHeight="1" x14ac:dyDescent="0.25">
      <c r="A51" s="29"/>
      <c r="B51" s="9" t="s">
        <v>174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>
        <v>20</v>
      </c>
      <c r="N51" s="9"/>
      <c r="O51" s="9"/>
      <c r="P51" s="9"/>
      <c r="Q51" s="9"/>
      <c r="R51" s="9"/>
      <c r="S51" s="9"/>
      <c r="T51" s="9"/>
      <c r="U51" s="9">
        <v>10</v>
      </c>
      <c r="V51" s="9"/>
      <c r="W51" s="9"/>
      <c r="X51" s="9">
        <v>30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28"/>
    </row>
    <row r="52" spans="1:70" ht="15" hidden="1" customHeight="1" x14ac:dyDescent="0.25">
      <c r="A52" s="29"/>
      <c r="B52" s="9" t="s">
        <v>172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15</v>
      </c>
      <c r="O52" s="9"/>
      <c r="P52" s="9"/>
      <c r="Q52" s="9"/>
      <c r="R52" s="9"/>
      <c r="S52" s="9"/>
      <c r="T52" s="9"/>
      <c r="U52" s="9"/>
      <c r="V52" s="9"/>
      <c r="W52" s="9"/>
      <c r="X52" s="9">
        <v>10</v>
      </c>
      <c r="Y52" s="9"/>
      <c r="Z52" s="9">
        <v>15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>
        <v>15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2">
        <f>SUM(C47:BQ107)</f>
        <v>5127</v>
      </c>
    </row>
    <row r="53" spans="1:70" ht="26.25" hidden="1" customHeight="1" x14ac:dyDescent="0.25">
      <c r="A53" s="10" t="s">
        <v>6</v>
      </c>
      <c r="B53" s="47" t="s">
        <v>177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</row>
    <row r="54" spans="1:70" ht="15" hidden="1" customHeight="1" x14ac:dyDescent="0.25">
      <c r="A54" s="29" t="s">
        <v>176</v>
      </c>
      <c r="B54" s="9" t="s">
        <v>86</v>
      </c>
      <c r="C54" s="9"/>
      <c r="D54" s="9"/>
      <c r="E54" s="9"/>
      <c r="F54" s="9">
        <v>10</v>
      </c>
      <c r="G54" s="9"/>
      <c r="H54" s="9"/>
      <c r="I54" s="9"/>
      <c r="J54" s="9"/>
      <c r="K54" s="9"/>
      <c r="L54" s="9"/>
      <c r="M54" s="9">
        <v>10</v>
      </c>
      <c r="N54" s="9">
        <v>10</v>
      </c>
      <c r="O54" s="9"/>
      <c r="P54" s="9"/>
      <c r="Q54" s="9"/>
      <c r="R54" s="9"/>
      <c r="S54" s="9">
        <v>10</v>
      </c>
      <c r="T54" s="9">
        <v>10</v>
      </c>
      <c r="U54" s="9">
        <v>10</v>
      </c>
      <c r="V54" s="9"/>
      <c r="W54" s="9"/>
      <c r="X54" s="9">
        <v>10</v>
      </c>
      <c r="Y54" s="9"/>
      <c r="Z54" s="9"/>
      <c r="AA54" s="9"/>
      <c r="AB54" s="9"/>
      <c r="AC54" s="9"/>
      <c r="AD54" s="9"/>
      <c r="AE54" s="9">
        <v>10</v>
      </c>
      <c r="AF54" s="9">
        <v>10</v>
      </c>
      <c r="AG54" s="9"/>
      <c r="AH54" s="9"/>
      <c r="AI54" s="9"/>
      <c r="AJ54" s="9"/>
      <c r="AK54" s="9"/>
      <c r="AL54" s="9"/>
      <c r="AM54" s="9"/>
      <c r="AN54" s="9"/>
      <c r="AO54" s="9">
        <v>10</v>
      </c>
      <c r="AP54" s="9">
        <v>10</v>
      </c>
      <c r="AQ54" s="9">
        <v>10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>
        <v>10</v>
      </c>
      <c r="BM54" s="9"/>
      <c r="BN54" s="9">
        <v>10</v>
      </c>
      <c r="BO54" s="9"/>
      <c r="BP54" s="9"/>
      <c r="BQ54" s="9"/>
    </row>
    <row r="55" spans="1:70" ht="15" hidden="1" customHeight="1" x14ac:dyDescent="0.25">
      <c r="A55" s="29"/>
      <c r="B55" s="9" t="s">
        <v>87</v>
      </c>
      <c r="C55" s="9"/>
      <c r="D55" s="9"/>
      <c r="E55" s="9"/>
      <c r="F55" s="9">
        <v>10</v>
      </c>
      <c r="G55" s="9"/>
      <c r="H55" s="9"/>
      <c r="I55" s="9"/>
      <c r="J55" s="9"/>
      <c r="K55" s="9"/>
      <c r="L55" s="9"/>
      <c r="M55" s="9">
        <v>10</v>
      </c>
      <c r="N55" s="9"/>
      <c r="O55" s="9"/>
      <c r="P55" s="9"/>
      <c r="Q55" s="9"/>
      <c r="R55" s="9"/>
      <c r="S55" s="9"/>
      <c r="T55" s="9"/>
      <c r="U55" s="9"/>
      <c r="V55" s="9">
        <v>10</v>
      </c>
      <c r="W55" s="9"/>
      <c r="X55" s="9">
        <v>10</v>
      </c>
      <c r="Y55" s="9"/>
      <c r="Z55" s="9">
        <v>10</v>
      </c>
      <c r="AA55" s="9"/>
      <c r="AB55" s="9"/>
      <c r="AC55" s="9"/>
      <c r="AD55" s="9"/>
      <c r="AE55" s="9">
        <v>10</v>
      </c>
      <c r="AF55" s="9">
        <v>10</v>
      </c>
      <c r="AG55" s="9"/>
      <c r="AH55" s="9"/>
      <c r="AI55" s="9"/>
      <c r="AJ55" s="9"/>
      <c r="AK55" s="9"/>
      <c r="AL55" s="9"/>
      <c r="AM55" s="9"/>
      <c r="AN55" s="9"/>
      <c r="AO55" s="9">
        <v>10</v>
      </c>
      <c r="AP55" s="9">
        <v>10</v>
      </c>
      <c r="AQ55" s="9">
        <v>10</v>
      </c>
      <c r="AR55" s="9"/>
      <c r="AS55" s="9"/>
      <c r="AT55" s="9"/>
      <c r="AU55" s="9"/>
      <c r="AV55" s="9"/>
      <c r="AW55" s="9"/>
      <c r="AX55" s="9"/>
      <c r="AY55" s="9"/>
      <c r="AZ55" s="9">
        <v>10</v>
      </c>
      <c r="BA55" s="9"/>
      <c r="BB55" s="9"/>
      <c r="BC55" s="9"/>
      <c r="BD55" s="9">
        <v>10</v>
      </c>
      <c r="BE55" s="9"/>
      <c r="BF55" s="9"/>
      <c r="BG55" s="9"/>
      <c r="BH55" s="9"/>
      <c r="BI55" s="9"/>
      <c r="BJ55" s="9"/>
      <c r="BK55" s="9"/>
      <c r="BL55" s="9">
        <v>10</v>
      </c>
      <c r="BM55" s="9"/>
      <c r="BN55" s="9"/>
      <c r="BO55" s="9"/>
      <c r="BP55" s="9"/>
      <c r="BQ55" s="9"/>
    </row>
    <row r="56" spans="1:70" ht="15" hidden="1" customHeight="1" x14ac:dyDescent="0.25">
      <c r="A56" s="29"/>
      <c r="B56" s="9" t="s">
        <v>89</v>
      </c>
      <c r="C56" s="9"/>
      <c r="D56" s="9"/>
      <c r="E56" s="9"/>
      <c r="F56" s="9">
        <v>7</v>
      </c>
      <c r="G56" s="9"/>
      <c r="H56" s="9"/>
      <c r="I56" s="9"/>
      <c r="J56" s="9"/>
      <c r="K56" s="9"/>
      <c r="L56" s="9"/>
      <c r="M56" s="9">
        <v>7</v>
      </c>
      <c r="N56" s="9">
        <v>7</v>
      </c>
      <c r="O56" s="9"/>
      <c r="P56" s="9"/>
      <c r="Q56" s="9"/>
      <c r="R56" s="9"/>
      <c r="S56" s="9">
        <v>7</v>
      </c>
      <c r="T56" s="9">
        <v>7</v>
      </c>
      <c r="U56" s="9">
        <v>7</v>
      </c>
      <c r="V56" s="9">
        <v>7</v>
      </c>
      <c r="W56" s="9"/>
      <c r="X56" s="9">
        <v>7</v>
      </c>
      <c r="Y56" s="9"/>
      <c r="Z56" s="9">
        <v>7</v>
      </c>
      <c r="AA56" s="9"/>
      <c r="AB56" s="9"/>
      <c r="AC56" s="9"/>
      <c r="AD56" s="9"/>
      <c r="AE56" s="9">
        <v>7</v>
      </c>
      <c r="AF56" s="9">
        <v>7</v>
      </c>
      <c r="AG56" s="9"/>
      <c r="AH56" s="9"/>
      <c r="AI56" s="9"/>
      <c r="AJ56" s="9"/>
      <c r="AK56" s="9"/>
      <c r="AL56" s="9"/>
      <c r="AM56" s="9"/>
      <c r="AN56" s="9"/>
      <c r="AO56" s="9">
        <v>7</v>
      </c>
      <c r="AP56" s="9">
        <v>7</v>
      </c>
      <c r="AQ56" s="9">
        <v>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>
        <v>7</v>
      </c>
      <c r="BE56" s="9"/>
      <c r="BF56" s="9"/>
      <c r="BG56" s="9"/>
      <c r="BH56" s="9"/>
      <c r="BI56" s="9"/>
      <c r="BJ56" s="9"/>
      <c r="BK56" s="9"/>
      <c r="BL56" s="9">
        <v>7</v>
      </c>
      <c r="BM56" s="9"/>
      <c r="BN56" s="9">
        <v>7</v>
      </c>
      <c r="BO56" s="9">
        <v>7</v>
      </c>
      <c r="BP56" s="9"/>
      <c r="BQ56" s="9"/>
    </row>
    <row r="57" spans="1:70" ht="15" hidden="1" customHeight="1" x14ac:dyDescent="0.25">
      <c r="A57" s="29"/>
      <c r="B57" s="9" t="s">
        <v>124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</row>
    <row r="58" spans="1:70" ht="15" hidden="1" customHeight="1" x14ac:dyDescent="0.25">
      <c r="A58" s="29"/>
      <c r="B58" s="9" t="s">
        <v>174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</row>
    <row r="59" spans="1:70" ht="15" hidden="1" customHeight="1" x14ac:dyDescent="0.25">
      <c r="A59" s="29"/>
      <c r="B59" s="9" t="s">
        <v>172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</row>
    <row r="60" spans="1:70" ht="15" hidden="1" customHeight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70" ht="15" customHeight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2">
        <f>SUM(C54:BQ107)</f>
        <v>4495.5</v>
      </c>
    </row>
    <row r="62" spans="1:70" ht="26.25" customHeight="1" x14ac:dyDescent="0.25">
      <c r="A62" s="10"/>
      <c r="B62" s="46" t="s">
        <v>210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5"/>
    </row>
    <row r="63" spans="1:70" ht="15" customHeight="1" x14ac:dyDescent="0.25">
      <c r="A63" s="29" t="s">
        <v>205</v>
      </c>
      <c r="B63" s="9" t="s">
        <v>128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>
        <v>62</v>
      </c>
      <c r="N63" s="9">
        <v>62</v>
      </c>
      <c r="O63" s="9"/>
      <c r="P63" s="9"/>
      <c r="Q63" s="9"/>
      <c r="R63" s="9"/>
      <c r="S63" s="9">
        <v>62</v>
      </c>
      <c r="T63" s="9"/>
      <c r="U63" s="9"/>
      <c r="V63" s="9">
        <v>62</v>
      </c>
      <c r="W63" s="9">
        <v>62</v>
      </c>
      <c r="X63" s="9">
        <v>62</v>
      </c>
      <c r="Y63" s="9"/>
      <c r="Z63" s="9">
        <v>62</v>
      </c>
      <c r="AA63" s="9"/>
      <c r="AB63" s="9"/>
      <c r="AC63" s="9"/>
      <c r="AD63" s="9">
        <v>62</v>
      </c>
      <c r="AE63" s="9">
        <v>62</v>
      </c>
      <c r="AF63" s="9">
        <v>62</v>
      </c>
      <c r="AG63" s="9"/>
      <c r="AH63" s="9"/>
      <c r="AI63" s="9"/>
      <c r="AJ63" s="9"/>
      <c r="AK63" s="9"/>
      <c r="AL63" s="9"/>
      <c r="AM63" s="9"/>
      <c r="AN63" s="9"/>
      <c r="AO63" s="9">
        <v>62</v>
      </c>
      <c r="AP63" s="9">
        <v>62</v>
      </c>
      <c r="AQ63" s="9">
        <v>62</v>
      </c>
      <c r="AR63" s="9">
        <v>62</v>
      </c>
      <c r="AS63" s="9">
        <v>62</v>
      </c>
      <c r="AT63" s="9"/>
      <c r="AU63" s="9">
        <v>62</v>
      </c>
      <c r="AV63" s="9"/>
      <c r="AW63" s="9"/>
      <c r="AX63" s="9"/>
      <c r="AY63" s="9"/>
      <c r="AZ63" s="9">
        <v>62</v>
      </c>
      <c r="BA63" s="9">
        <v>62</v>
      </c>
      <c r="BB63" s="9"/>
      <c r="BC63" s="9">
        <v>62</v>
      </c>
      <c r="BD63" s="9">
        <v>62</v>
      </c>
      <c r="BE63" s="9">
        <v>62</v>
      </c>
      <c r="BF63" s="9">
        <v>62</v>
      </c>
      <c r="BG63" s="9">
        <v>62</v>
      </c>
      <c r="BH63" s="9">
        <v>62</v>
      </c>
      <c r="BI63" s="9">
        <v>62</v>
      </c>
      <c r="BJ63" s="9"/>
      <c r="BK63" s="9">
        <v>62</v>
      </c>
      <c r="BL63" s="9">
        <v>62</v>
      </c>
      <c r="BM63" s="9"/>
      <c r="BN63" s="9">
        <v>62</v>
      </c>
      <c r="BO63" s="9">
        <v>62</v>
      </c>
      <c r="BP63" s="9">
        <v>62</v>
      </c>
      <c r="BQ63" s="9"/>
    </row>
    <row r="64" spans="1:70" ht="15" customHeight="1" x14ac:dyDescent="0.25">
      <c r="A64" s="41"/>
      <c r="B64" s="9" t="s">
        <v>130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</row>
    <row r="65" spans="1:70" ht="15" customHeight="1" x14ac:dyDescent="0.25">
      <c r="A65" s="41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</row>
    <row r="66" spans="1:70" ht="15" customHeight="1" x14ac:dyDescent="0.25">
      <c r="A66" s="42"/>
      <c r="B66" s="9" t="s">
        <v>95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2">
        <f>SUM(C63:BM66)</f>
        <v>1674</v>
      </c>
    </row>
    <row r="67" spans="1:70" ht="26.25" hidden="1" customHeight="1" x14ac:dyDescent="0.25">
      <c r="A67" s="10" t="s">
        <v>6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5"/>
    </row>
    <row r="68" spans="1:70" ht="15" hidden="1" customHeight="1" x14ac:dyDescent="0.25">
      <c r="A68" s="40"/>
      <c r="B68" s="9" t="s">
        <v>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</row>
    <row r="69" spans="1:70" ht="15" hidden="1" customHeight="1" x14ac:dyDescent="0.25">
      <c r="A69" s="41"/>
      <c r="B69" s="9" t="s">
        <v>87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</row>
    <row r="70" spans="1:70" ht="15" hidden="1" customHeight="1" x14ac:dyDescent="0.25">
      <c r="A70" s="41"/>
      <c r="B70" s="9" t="s">
        <v>89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</row>
    <row r="71" spans="1:70" ht="15" hidden="1" customHeight="1" x14ac:dyDescent="0.25">
      <c r="A71" s="4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2">
        <f>SUM(C68:BM71)</f>
        <v>0</v>
      </c>
    </row>
    <row r="72" spans="1:70" ht="26.25" hidden="1" x14ac:dyDescent="0.25">
      <c r="A72" s="10" t="s">
        <v>6</v>
      </c>
      <c r="B72" s="47" t="s">
        <v>181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</row>
    <row r="73" spans="1:70" ht="15" hidden="1" customHeight="1" x14ac:dyDescent="0.25">
      <c r="A73" s="29" t="s">
        <v>180</v>
      </c>
      <c r="B73" s="9" t="s">
        <v>86</v>
      </c>
      <c r="C73" s="9"/>
      <c r="D73" s="9"/>
      <c r="E73" s="9"/>
      <c r="F73" s="9">
        <v>10</v>
      </c>
      <c r="G73" s="9"/>
      <c r="H73" s="9"/>
      <c r="I73" s="9"/>
      <c r="J73" s="9"/>
      <c r="K73" s="9"/>
      <c r="L73" s="9"/>
      <c r="M73" s="9">
        <v>10</v>
      </c>
      <c r="N73" s="9">
        <v>10</v>
      </c>
      <c r="O73" s="9"/>
      <c r="P73" s="9"/>
      <c r="Q73" s="9"/>
      <c r="R73" s="9"/>
      <c r="S73" s="9">
        <v>15</v>
      </c>
      <c r="T73" s="9">
        <v>10</v>
      </c>
      <c r="U73" s="9">
        <v>10</v>
      </c>
      <c r="V73" s="9"/>
      <c r="W73" s="9"/>
      <c r="X73" s="9">
        <v>10</v>
      </c>
      <c r="Y73" s="9"/>
      <c r="Z73" s="9">
        <v>10</v>
      </c>
      <c r="AA73" s="9"/>
      <c r="AB73" s="9"/>
      <c r="AC73" s="9"/>
      <c r="AD73" s="9"/>
      <c r="AE73" s="9">
        <v>10</v>
      </c>
      <c r="AF73" s="9">
        <v>10</v>
      </c>
      <c r="AG73" s="9"/>
      <c r="AH73" s="9"/>
      <c r="AI73" s="9"/>
      <c r="AJ73" s="9"/>
      <c r="AK73" s="9"/>
      <c r="AL73" s="9"/>
      <c r="AM73" s="9"/>
      <c r="AN73" s="9"/>
      <c r="AO73" s="9">
        <v>10</v>
      </c>
      <c r="AP73" s="9">
        <v>10</v>
      </c>
      <c r="AQ73" s="9">
        <v>10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>
        <v>10</v>
      </c>
      <c r="BM73" s="9"/>
      <c r="BN73" s="9">
        <v>10</v>
      </c>
      <c r="BO73" s="9"/>
      <c r="BP73" s="9"/>
      <c r="BQ73" s="9"/>
    </row>
    <row r="74" spans="1:70" hidden="1" x14ac:dyDescent="0.25">
      <c r="A74" s="29"/>
      <c r="B74" s="9" t="s">
        <v>87</v>
      </c>
      <c r="C74" s="9"/>
      <c r="D74" s="9"/>
      <c r="E74" s="9"/>
      <c r="F74" s="9">
        <v>10</v>
      </c>
      <c r="G74" s="9"/>
      <c r="H74" s="9"/>
      <c r="I74" s="9"/>
      <c r="J74" s="9"/>
      <c r="K74" s="9"/>
      <c r="L74" s="9"/>
      <c r="M74" s="9">
        <v>10</v>
      </c>
      <c r="N74" s="9"/>
      <c r="O74" s="9"/>
      <c r="P74" s="9"/>
      <c r="Q74" s="9"/>
      <c r="R74" s="9"/>
      <c r="S74" s="9"/>
      <c r="T74" s="9"/>
      <c r="U74" s="9"/>
      <c r="V74" s="9">
        <v>10</v>
      </c>
      <c r="W74" s="9"/>
      <c r="X74" s="9">
        <v>10</v>
      </c>
      <c r="Y74" s="9"/>
      <c r="Z74" s="9">
        <v>10</v>
      </c>
      <c r="AA74" s="9"/>
      <c r="AB74" s="9"/>
      <c r="AC74" s="9"/>
      <c r="AD74" s="9"/>
      <c r="AE74" s="9">
        <v>10</v>
      </c>
      <c r="AF74" s="9">
        <v>10</v>
      </c>
      <c r="AG74" s="9"/>
      <c r="AH74" s="9"/>
      <c r="AI74" s="9"/>
      <c r="AJ74" s="9"/>
      <c r="AK74" s="9"/>
      <c r="AL74" s="9"/>
      <c r="AM74" s="9"/>
      <c r="AN74" s="9"/>
      <c r="AO74" s="9">
        <v>10</v>
      </c>
      <c r="AP74" s="9">
        <v>10</v>
      </c>
      <c r="AQ74" s="9">
        <v>10</v>
      </c>
      <c r="AR74" s="9"/>
      <c r="AS74" s="9">
        <v>10</v>
      </c>
      <c r="AT74" s="9"/>
      <c r="AU74" s="9"/>
      <c r="AV74" s="9"/>
      <c r="AW74" s="9">
        <v>22.5</v>
      </c>
      <c r="AX74" s="9"/>
      <c r="AY74" s="9"/>
      <c r="AZ74" s="9">
        <v>10</v>
      </c>
      <c r="BA74" s="9">
        <v>15</v>
      </c>
      <c r="BB74" s="9">
        <v>10</v>
      </c>
      <c r="BC74" s="9">
        <v>22.5</v>
      </c>
      <c r="BD74" s="9">
        <v>10</v>
      </c>
      <c r="BE74" s="9"/>
      <c r="BF74" s="9"/>
      <c r="BG74" s="9"/>
      <c r="BH74" s="9"/>
      <c r="BI74" s="9"/>
      <c r="BJ74" s="9">
        <v>22.5</v>
      </c>
      <c r="BK74" s="9"/>
      <c r="BL74" s="9">
        <v>10</v>
      </c>
      <c r="BM74" s="9"/>
      <c r="BN74" s="9"/>
      <c r="BO74" s="9"/>
      <c r="BP74" s="9"/>
      <c r="BQ74" s="9"/>
    </row>
    <row r="75" spans="1:70" hidden="1" x14ac:dyDescent="0.25">
      <c r="A75" s="29"/>
      <c r="B75" s="9" t="s">
        <v>89</v>
      </c>
      <c r="C75" s="9"/>
      <c r="D75" s="9"/>
      <c r="E75" s="9"/>
      <c r="F75" s="9">
        <v>7</v>
      </c>
      <c r="G75" s="9"/>
      <c r="H75" s="9"/>
      <c r="I75" s="9"/>
      <c r="J75" s="9"/>
      <c r="K75" s="9"/>
      <c r="L75" s="9"/>
      <c r="M75" s="9">
        <v>7</v>
      </c>
      <c r="N75" s="9">
        <v>7</v>
      </c>
      <c r="O75" s="9"/>
      <c r="P75" s="9"/>
      <c r="Q75" s="9"/>
      <c r="R75" s="9"/>
      <c r="S75" s="9">
        <v>7</v>
      </c>
      <c r="T75" s="9">
        <v>7</v>
      </c>
      <c r="U75" s="9">
        <v>7</v>
      </c>
      <c r="V75" s="9">
        <v>7</v>
      </c>
      <c r="W75" s="9"/>
      <c r="X75" s="9">
        <v>7</v>
      </c>
      <c r="Y75" s="9"/>
      <c r="Z75" s="9">
        <v>7</v>
      </c>
      <c r="AA75" s="9"/>
      <c r="AB75" s="9"/>
      <c r="AC75" s="9"/>
      <c r="AD75" s="9"/>
      <c r="AE75" s="9">
        <v>7</v>
      </c>
      <c r="AF75" s="9">
        <v>7</v>
      </c>
      <c r="AG75" s="9"/>
      <c r="AH75" s="9"/>
      <c r="AI75" s="9"/>
      <c r="AJ75" s="9"/>
      <c r="AK75" s="9"/>
      <c r="AL75" s="9"/>
      <c r="AM75" s="9"/>
      <c r="AN75" s="9"/>
      <c r="AO75" s="9">
        <v>7</v>
      </c>
      <c r="AP75" s="9">
        <v>7</v>
      </c>
      <c r="AQ75" s="9">
        <v>7</v>
      </c>
      <c r="AR75" s="9"/>
      <c r="AS75" s="9"/>
      <c r="AT75" s="9"/>
      <c r="AU75" s="9">
        <v>10</v>
      </c>
      <c r="AV75" s="9"/>
      <c r="AW75" s="9"/>
      <c r="AX75" s="9"/>
      <c r="AY75" s="9"/>
      <c r="AZ75" s="9">
        <v>7</v>
      </c>
      <c r="BA75" s="9"/>
      <c r="BB75" s="9"/>
      <c r="BC75" s="9"/>
      <c r="BD75" s="9"/>
      <c r="BE75" s="9">
        <v>7</v>
      </c>
      <c r="BF75" s="9">
        <v>7</v>
      </c>
      <c r="BG75" s="9">
        <v>10</v>
      </c>
      <c r="BH75" s="9">
        <v>7</v>
      </c>
      <c r="BI75" s="9">
        <v>10</v>
      </c>
      <c r="BJ75" s="9"/>
      <c r="BK75" s="9">
        <v>7</v>
      </c>
      <c r="BL75" s="9">
        <v>7</v>
      </c>
      <c r="BM75" s="9"/>
      <c r="BN75" s="9">
        <v>7</v>
      </c>
      <c r="BO75" s="9">
        <v>7</v>
      </c>
      <c r="BP75" s="9"/>
      <c r="BQ75" s="9"/>
    </row>
    <row r="76" spans="1:70" hidden="1" x14ac:dyDescent="0.25">
      <c r="A76" s="29"/>
      <c r="B76" s="9" t="s">
        <v>182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>
        <v>5</v>
      </c>
      <c r="N76" s="9">
        <v>5</v>
      </c>
      <c r="O76" s="9"/>
      <c r="P76" s="9"/>
      <c r="Q76" s="9"/>
      <c r="R76" s="9"/>
      <c r="S76" s="9">
        <v>5</v>
      </c>
      <c r="T76" s="9"/>
      <c r="U76" s="9"/>
      <c r="V76" s="9">
        <v>5</v>
      </c>
      <c r="W76" s="9">
        <v>5</v>
      </c>
      <c r="X76" s="9">
        <v>5</v>
      </c>
      <c r="Y76" s="9"/>
      <c r="Z76" s="9">
        <v>5</v>
      </c>
      <c r="AA76" s="9"/>
      <c r="AB76" s="9"/>
      <c r="AC76" s="9"/>
      <c r="AD76" s="9">
        <v>5</v>
      </c>
      <c r="AE76" s="9">
        <v>5</v>
      </c>
      <c r="AF76" s="9">
        <v>5</v>
      </c>
      <c r="AG76" s="9"/>
      <c r="AH76" s="9"/>
      <c r="AI76" s="9"/>
      <c r="AJ76" s="9"/>
      <c r="AK76" s="9"/>
      <c r="AL76" s="9"/>
      <c r="AM76" s="9"/>
      <c r="AN76" s="9"/>
      <c r="AO76" s="9">
        <v>5</v>
      </c>
      <c r="AP76" s="9">
        <v>5</v>
      </c>
      <c r="AQ76" s="9">
        <v>5</v>
      </c>
      <c r="AR76" s="9">
        <v>5</v>
      </c>
      <c r="AS76" s="9">
        <v>5</v>
      </c>
      <c r="AT76" s="9"/>
      <c r="AU76" s="9"/>
      <c r="AV76" s="9"/>
      <c r="AW76" s="9"/>
      <c r="AX76" s="9"/>
      <c r="AY76" s="9"/>
      <c r="AZ76" s="9">
        <v>5</v>
      </c>
      <c r="BA76" s="9">
        <v>5</v>
      </c>
      <c r="BB76" s="9"/>
      <c r="BC76" s="9">
        <v>8</v>
      </c>
      <c r="BD76" s="9">
        <v>5</v>
      </c>
      <c r="BE76" s="9"/>
      <c r="BF76" s="9"/>
      <c r="BG76" s="9"/>
      <c r="BH76" s="9"/>
      <c r="BI76" s="9"/>
      <c r="BJ76" s="9"/>
      <c r="BK76" s="9"/>
      <c r="BL76" s="9">
        <v>5</v>
      </c>
      <c r="BM76" s="9"/>
      <c r="BN76" s="9">
        <v>5</v>
      </c>
      <c r="BO76" s="9"/>
      <c r="BP76" s="9">
        <v>5</v>
      </c>
      <c r="BQ76" s="9"/>
    </row>
    <row r="77" spans="1:70" hidden="1" x14ac:dyDescent="0.25">
      <c r="A77" s="29"/>
      <c r="B77" s="9" t="s">
        <v>157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7</v>
      </c>
      <c r="N77" s="9">
        <v>7</v>
      </c>
      <c r="O77" s="9"/>
      <c r="P77" s="9"/>
      <c r="Q77" s="9"/>
      <c r="R77" s="9"/>
      <c r="S77" s="9">
        <v>7</v>
      </c>
      <c r="T77" s="9"/>
      <c r="U77" s="9"/>
      <c r="V77" s="9">
        <v>7</v>
      </c>
      <c r="W77" s="9"/>
      <c r="X77" s="9">
        <v>7</v>
      </c>
      <c r="Y77" s="9"/>
      <c r="Z77" s="9">
        <v>7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>
        <v>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</row>
    <row r="78" spans="1:70" hidden="1" x14ac:dyDescent="0.25">
      <c r="A78" s="29"/>
      <c r="B78" s="9" t="s">
        <v>158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v>5</v>
      </c>
      <c r="N78" s="9">
        <v>5</v>
      </c>
      <c r="O78" s="9"/>
      <c r="P78" s="9"/>
      <c r="Q78" s="9"/>
      <c r="R78" s="9"/>
      <c r="S78" s="9">
        <v>5</v>
      </c>
      <c r="T78" s="9"/>
      <c r="U78" s="9"/>
      <c r="V78" s="9">
        <v>5</v>
      </c>
      <c r="W78" s="9">
        <v>5</v>
      </c>
      <c r="X78" s="9">
        <v>5</v>
      </c>
      <c r="Y78" s="9"/>
      <c r="Z78" s="9">
        <v>5</v>
      </c>
      <c r="AA78" s="9"/>
      <c r="AB78" s="9"/>
      <c r="AC78" s="9"/>
      <c r="AD78" s="9">
        <v>5</v>
      </c>
      <c r="AE78" s="9">
        <v>5</v>
      </c>
      <c r="AF78" s="9">
        <v>5</v>
      </c>
      <c r="AG78" s="9"/>
      <c r="AH78" s="9"/>
      <c r="AI78" s="9"/>
      <c r="AJ78" s="9"/>
      <c r="AK78" s="9"/>
      <c r="AL78" s="9"/>
      <c r="AM78" s="9"/>
      <c r="AN78" s="9"/>
      <c r="AO78" s="9">
        <v>5</v>
      </c>
      <c r="AP78" s="9">
        <v>5</v>
      </c>
      <c r="AQ78" s="9">
        <v>5</v>
      </c>
      <c r="AR78" s="9">
        <v>5</v>
      </c>
      <c r="AS78" s="9"/>
      <c r="AT78" s="9"/>
      <c r="AU78" s="9"/>
      <c r="AV78" s="9"/>
      <c r="AW78" s="9"/>
      <c r="AX78" s="9"/>
      <c r="AY78" s="9"/>
      <c r="AZ78" s="9">
        <v>5</v>
      </c>
      <c r="BA78" s="9">
        <v>5</v>
      </c>
      <c r="BB78" s="9"/>
      <c r="BC78" s="9">
        <v>8</v>
      </c>
      <c r="BD78" s="9">
        <v>5</v>
      </c>
      <c r="BE78" s="9"/>
      <c r="BF78" s="9"/>
      <c r="BG78" s="9"/>
      <c r="BH78" s="9">
        <v>5</v>
      </c>
      <c r="BI78" s="9"/>
      <c r="BJ78" s="9"/>
      <c r="BK78" s="9"/>
      <c r="BL78" s="9">
        <v>5</v>
      </c>
      <c r="BM78" s="9"/>
      <c r="BN78" s="9">
        <v>5</v>
      </c>
      <c r="BO78" s="9"/>
      <c r="BP78" s="9">
        <v>5</v>
      </c>
      <c r="BQ78" s="9"/>
    </row>
    <row r="79" spans="1:70" hidden="1" x14ac:dyDescent="0.25">
      <c r="A79" s="29"/>
      <c r="B79" s="9" t="s">
        <v>123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>
        <v>15</v>
      </c>
      <c r="V79" s="9"/>
      <c r="W79" s="9"/>
      <c r="X79" s="9">
        <v>10</v>
      </c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</row>
    <row r="80" spans="1:70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2">
        <f>SUM(C73:BQ80)</f>
        <v>871.5</v>
      </c>
    </row>
    <row r="81" spans="1:70" ht="26.25" hidden="1" x14ac:dyDescent="0.25">
      <c r="A81" s="10" t="s">
        <v>6</v>
      </c>
      <c r="B81" s="47">
        <v>45045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</row>
    <row r="82" spans="1:70" ht="15" hidden="1" customHeight="1" x14ac:dyDescent="0.25">
      <c r="A82" s="29" t="s">
        <v>191</v>
      </c>
      <c r="B82" s="9" t="s">
        <v>190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15</v>
      </c>
      <c r="O82" s="9"/>
      <c r="P82" s="9"/>
      <c r="Q82" s="9"/>
      <c r="R82" s="9"/>
      <c r="S82" s="9">
        <v>15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</row>
    <row r="83" spans="1:70" hidden="1" x14ac:dyDescent="0.25">
      <c r="A83" s="29"/>
      <c r="B83" s="9" t="s">
        <v>130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>
        <v>15</v>
      </c>
      <c r="T83" s="9"/>
      <c r="U83" s="9"/>
      <c r="V83" s="9"/>
      <c r="W83" s="9"/>
      <c r="X83" s="9">
        <v>15</v>
      </c>
      <c r="Y83" s="9"/>
      <c r="Z83" s="9">
        <v>15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>
        <v>15</v>
      </c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>
        <v>15</v>
      </c>
      <c r="BP83" s="9"/>
      <c r="BQ83" s="9"/>
    </row>
    <row r="84" spans="1:70" hidden="1" x14ac:dyDescent="0.25">
      <c r="A84" s="29"/>
      <c r="B84" s="9" t="s">
        <v>94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v>10</v>
      </c>
      <c r="N84" s="9">
        <v>10</v>
      </c>
      <c r="O84" s="9"/>
      <c r="P84" s="9"/>
      <c r="Q84" s="9"/>
      <c r="R84" s="9"/>
      <c r="S84" s="9">
        <v>10</v>
      </c>
      <c r="T84" s="9"/>
      <c r="U84" s="9"/>
      <c r="V84" s="9">
        <v>10</v>
      </c>
      <c r="W84" s="9"/>
      <c r="X84" s="9">
        <v>10</v>
      </c>
      <c r="Y84" s="9"/>
      <c r="Z84" s="9">
        <v>10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>
        <v>10</v>
      </c>
      <c r="BP84" s="9"/>
      <c r="BQ84" s="9"/>
    </row>
    <row r="85" spans="1:70" hidden="1" x14ac:dyDescent="0.25">
      <c r="A85" s="29"/>
      <c r="B85" s="9" t="s">
        <v>95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7</v>
      </c>
      <c r="N85" s="9">
        <v>7</v>
      </c>
      <c r="O85" s="9"/>
      <c r="P85" s="9"/>
      <c r="Q85" s="9"/>
      <c r="R85" s="9"/>
      <c r="S85" s="9">
        <v>7</v>
      </c>
      <c r="T85" s="9"/>
      <c r="U85" s="9"/>
      <c r="V85" s="9">
        <v>7</v>
      </c>
      <c r="W85" s="9">
        <v>7</v>
      </c>
      <c r="X85" s="9">
        <v>7</v>
      </c>
      <c r="Y85" s="9"/>
      <c r="Z85" s="9">
        <v>7</v>
      </c>
      <c r="AA85" s="9"/>
      <c r="AB85" s="9"/>
      <c r="AC85" s="9"/>
      <c r="AD85" s="9">
        <v>7</v>
      </c>
      <c r="AE85" s="9">
        <v>7</v>
      </c>
      <c r="AF85" s="9">
        <v>7</v>
      </c>
      <c r="AG85" s="9"/>
      <c r="AH85" s="9"/>
      <c r="AI85" s="9"/>
      <c r="AJ85" s="9"/>
      <c r="AK85" s="9"/>
      <c r="AL85" s="9"/>
      <c r="AM85" s="9"/>
      <c r="AN85" s="9"/>
      <c r="AO85" s="9">
        <v>7</v>
      </c>
      <c r="AP85" s="9">
        <v>7</v>
      </c>
      <c r="AQ85" s="9">
        <v>7</v>
      </c>
      <c r="AR85" s="9">
        <v>7</v>
      </c>
      <c r="AS85" s="9"/>
      <c r="AT85" s="9"/>
      <c r="AU85" s="9"/>
      <c r="AV85" s="9"/>
      <c r="AW85" s="9"/>
      <c r="AX85" s="9"/>
      <c r="AY85" s="9"/>
      <c r="AZ85" s="9">
        <v>7</v>
      </c>
      <c r="BA85" s="9">
        <v>7</v>
      </c>
      <c r="BB85" s="9"/>
      <c r="BC85" s="9">
        <v>7</v>
      </c>
      <c r="BD85" s="9">
        <v>7</v>
      </c>
      <c r="BE85" s="9"/>
      <c r="BF85" s="9"/>
      <c r="BG85" s="9"/>
      <c r="BH85" s="9">
        <v>7</v>
      </c>
      <c r="BI85" s="9"/>
      <c r="BJ85" s="9"/>
      <c r="BK85" s="9"/>
      <c r="BL85" s="9">
        <v>7</v>
      </c>
      <c r="BM85" s="9"/>
      <c r="BN85" s="9">
        <v>7</v>
      </c>
      <c r="BO85" s="9"/>
      <c r="BP85" s="9">
        <v>7</v>
      </c>
      <c r="BQ85" s="9"/>
    </row>
    <row r="86" spans="1:70" hidden="1" x14ac:dyDescent="0.25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</row>
    <row r="87" spans="1:70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</row>
    <row r="88" spans="1:70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</row>
    <row r="89" spans="1:70" hidden="1" x14ac:dyDescent="0.25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2">
        <f>SUM(C82:BQ107)</f>
        <v>1368</v>
      </c>
    </row>
    <row r="90" spans="1:70" ht="26.25" hidden="1" x14ac:dyDescent="0.25">
      <c r="A90" s="10" t="s">
        <v>6</v>
      </c>
      <c r="B90" s="47" t="s">
        <v>197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</row>
    <row r="91" spans="1:70" ht="15" hidden="1" customHeight="1" x14ac:dyDescent="0.25">
      <c r="A91" s="29" t="s">
        <v>196</v>
      </c>
      <c r="B91" s="9" t="s">
        <v>190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v>12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>
        <v>12</v>
      </c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>
        <v>12</v>
      </c>
      <c r="BM91" s="9"/>
      <c r="BN91" s="9">
        <v>12</v>
      </c>
      <c r="BO91" s="9"/>
      <c r="BP91" s="9"/>
      <c r="BQ91" s="9"/>
    </row>
    <row r="92" spans="1:70" hidden="1" x14ac:dyDescent="0.25">
      <c r="A92" s="29"/>
      <c r="B92" s="9" t="s">
        <v>130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>
        <v>12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>
        <v>12</v>
      </c>
      <c r="AP92" s="9"/>
      <c r="AQ92" s="9">
        <v>12</v>
      </c>
      <c r="AR92" s="9"/>
      <c r="AS92" s="9"/>
      <c r="AT92" s="9"/>
      <c r="AU92" s="9"/>
      <c r="AV92" s="9"/>
      <c r="AW92" s="9"/>
      <c r="AX92" s="9"/>
      <c r="AY92" s="9"/>
      <c r="AZ92" s="9">
        <v>12</v>
      </c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>
        <v>12</v>
      </c>
      <c r="BM92" s="9"/>
      <c r="BN92" s="9"/>
      <c r="BO92" s="9">
        <v>12</v>
      </c>
      <c r="BP92" s="9"/>
      <c r="BQ92" s="9"/>
    </row>
    <row r="93" spans="1:70" hidden="1" x14ac:dyDescent="0.25">
      <c r="A93" s="29"/>
      <c r="B93" s="9" t="s">
        <v>94</v>
      </c>
      <c r="C93" s="9"/>
      <c r="D93" s="9"/>
      <c r="E93" s="9"/>
      <c r="F93" s="9">
        <v>7</v>
      </c>
      <c r="G93" s="9"/>
      <c r="H93" s="9"/>
      <c r="I93" s="9"/>
      <c r="J93" s="9"/>
      <c r="K93" s="9"/>
      <c r="L93" s="9"/>
      <c r="M93" s="9">
        <v>7</v>
      </c>
      <c r="N93" s="9"/>
      <c r="O93" s="9"/>
      <c r="P93" s="9"/>
      <c r="Q93" s="9"/>
      <c r="R93" s="9"/>
      <c r="S93" s="9">
        <v>7</v>
      </c>
      <c r="T93" s="9">
        <v>7</v>
      </c>
      <c r="U93" s="9">
        <v>7</v>
      </c>
      <c r="V93" s="9">
        <v>7</v>
      </c>
      <c r="W93" s="9"/>
      <c r="X93" s="9">
        <v>7</v>
      </c>
      <c r="Y93" s="9"/>
      <c r="Z93" s="9">
        <v>7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7</v>
      </c>
      <c r="AR93" s="9"/>
      <c r="AS93" s="9"/>
      <c r="AT93" s="9"/>
      <c r="AU93" s="9">
        <v>10</v>
      </c>
      <c r="AV93" s="9"/>
      <c r="AW93" s="9"/>
      <c r="AX93" s="9"/>
      <c r="AY93" s="9"/>
      <c r="AZ93" s="9"/>
      <c r="BA93" s="9"/>
      <c r="BB93" s="9"/>
      <c r="BC93" s="9"/>
      <c r="BD93" s="9"/>
      <c r="BE93" s="9">
        <v>7</v>
      </c>
      <c r="BF93" s="9">
        <v>7</v>
      </c>
      <c r="BG93" s="9">
        <v>10</v>
      </c>
      <c r="BH93" s="9">
        <v>7</v>
      </c>
      <c r="BI93" s="9">
        <v>10</v>
      </c>
      <c r="BJ93" s="9"/>
      <c r="BK93" s="9">
        <v>7</v>
      </c>
      <c r="BL93" s="9">
        <v>7</v>
      </c>
      <c r="BM93" s="9"/>
      <c r="BN93" s="9">
        <v>7</v>
      </c>
      <c r="BO93" s="9">
        <v>7</v>
      </c>
      <c r="BP93" s="9"/>
      <c r="BQ93" s="9"/>
    </row>
    <row r="94" spans="1:70" hidden="1" x14ac:dyDescent="0.25">
      <c r="A94" s="29"/>
      <c r="B94" s="9" t="s">
        <v>95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>
        <v>5</v>
      </c>
      <c r="N94" s="9">
        <v>5</v>
      </c>
      <c r="O94" s="9"/>
      <c r="P94" s="9"/>
      <c r="Q94" s="9"/>
      <c r="R94" s="9"/>
      <c r="S94" s="9">
        <v>5</v>
      </c>
      <c r="T94" s="9"/>
      <c r="U94" s="9"/>
      <c r="V94" s="9">
        <v>5</v>
      </c>
      <c r="W94" s="9">
        <v>5</v>
      </c>
      <c r="X94" s="9">
        <v>5</v>
      </c>
      <c r="Y94" s="9"/>
      <c r="Z94" s="9">
        <v>5</v>
      </c>
      <c r="AA94" s="9"/>
      <c r="AB94" s="9"/>
      <c r="AC94" s="9"/>
      <c r="AD94" s="9">
        <v>5</v>
      </c>
      <c r="AE94" s="9">
        <v>5</v>
      </c>
      <c r="AF94" s="9">
        <v>5</v>
      </c>
      <c r="AG94" s="9"/>
      <c r="AH94" s="9"/>
      <c r="AI94" s="9"/>
      <c r="AJ94" s="9"/>
      <c r="AK94" s="9"/>
      <c r="AL94" s="9"/>
      <c r="AM94" s="9"/>
      <c r="AN94" s="9"/>
      <c r="AO94" s="9">
        <v>5</v>
      </c>
      <c r="AP94" s="9">
        <v>5</v>
      </c>
      <c r="AQ94" s="9">
        <v>5</v>
      </c>
      <c r="AR94" s="9">
        <v>5</v>
      </c>
      <c r="AS94" s="9">
        <v>5</v>
      </c>
      <c r="AT94" s="9"/>
      <c r="AU94" s="9"/>
      <c r="AV94" s="9"/>
      <c r="AW94" s="9"/>
      <c r="AX94" s="9"/>
      <c r="AY94" s="9"/>
      <c r="AZ94" s="9">
        <v>5</v>
      </c>
      <c r="BA94" s="9">
        <v>5</v>
      </c>
      <c r="BB94" s="9"/>
      <c r="BC94" s="9">
        <v>5</v>
      </c>
      <c r="BD94" s="9">
        <v>5</v>
      </c>
      <c r="BE94" s="9"/>
      <c r="BF94" s="9"/>
      <c r="BG94" s="9"/>
      <c r="BH94" s="9"/>
      <c r="BI94" s="9"/>
      <c r="BJ94" s="9"/>
      <c r="BK94" s="9"/>
      <c r="BL94" s="9"/>
      <c r="BM94" s="9"/>
      <c r="BN94" s="9">
        <v>5</v>
      </c>
      <c r="BO94" s="9"/>
      <c r="BP94" s="9">
        <v>5</v>
      </c>
      <c r="BQ94" s="9"/>
    </row>
    <row r="95" spans="1:70" hidden="1" x14ac:dyDescent="0.25">
      <c r="A95" s="29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</row>
    <row r="96" spans="1:70" hidden="1" x14ac:dyDescent="0.25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</row>
    <row r="97" spans="1:70" hidden="1" x14ac:dyDescent="0.25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</row>
    <row r="98" spans="1:70" hidden="1" x14ac:dyDescent="0.25">
      <c r="A98" s="2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2">
        <f>SUM(F91:BQ98)</f>
        <v>367</v>
      </c>
    </row>
    <row r="99" spans="1:70" ht="26.25" hidden="1" x14ac:dyDescent="0.25">
      <c r="A99" s="10" t="s">
        <v>6</v>
      </c>
      <c r="B99" s="47" t="s">
        <v>201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</row>
    <row r="100" spans="1:70" ht="15" hidden="1" customHeight="1" x14ac:dyDescent="0.25">
      <c r="A100" s="29" t="s">
        <v>202</v>
      </c>
      <c r="B100" s="9" t="s">
        <v>128</v>
      </c>
      <c r="C100" s="9"/>
      <c r="D100" s="9"/>
      <c r="E100" s="9"/>
      <c r="F100" s="9">
        <v>12</v>
      </c>
      <c r="G100" s="9"/>
      <c r="H100" s="9"/>
      <c r="I100" s="9"/>
      <c r="J100" s="9"/>
      <c r="K100" s="9"/>
      <c r="L100" s="9"/>
      <c r="M100" s="9">
        <v>12</v>
      </c>
      <c r="N100" s="9">
        <v>12</v>
      </c>
      <c r="O100" s="9"/>
      <c r="P100" s="9"/>
      <c r="Q100" s="9"/>
      <c r="R100" s="9"/>
      <c r="S100" s="9">
        <v>12</v>
      </c>
      <c r="T100" s="9">
        <v>12</v>
      </c>
      <c r="U100" s="9">
        <v>12</v>
      </c>
      <c r="V100" s="9"/>
      <c r="W100" s="9"/>
      <c r="X100" s="9">
        <v>12</v>
      </c>
      <c r="Y100" s="9"/>
      <c r="Z100" s="9">
        <v>12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>
        <v>12</v>
      </c>
      <c r="AP100" s="9">
        <v>12</v>
      </c>
      <c r="AQ100" s="9">
        <v>12</v>
      </c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>
        <v>12</v>
      </c>
      <c r="BM100" s="9"/>
      <c r="BN100" s="9">
        <v>12</v>
      </c>
      <c r="BO100" s="9"/>
      <c r="BP100" s="9"/>
      <c r="BQ100" s="9"/>
    </row>
    <row r="101" spans="1:70" hidden="1" x14ac:dyDescent="0.25">
      <c r="A101" s="29"/>
      <c r="B101" s="9" t="s">
        <v>130</v>
      </c>
      <c r="C101" s="9"/>
      <c r="D101" s="9"/>
      <c r="E101" s="9"/>
      <c r="F101" s="9">
        <v>12</v>
      </c>
      <c r="G101" s="9"/>
      <c r="H101" s="9"/>
      <c r="I101" s="9"/>
      <c r="J101" s="9"/>
      <c r="K101" s="9"/>
      <c r="L101" s="9"/>
      <c r="M101" s="9">
        <v>12</v>
      </c>
      <c r="N101" s="9"/>
      <c r="O101" s="9"/>
      <c r="P101" s="9"/>
      <c r="Q101" s="9"/>
      <c r="R101" s="9"/>
      <c r="S101" s="9"/>
      <c r="T101" s="9">
        <v>12</v>
      </c>
      <c r="U101" s="9">
        <v>12</v>
      </c>
      <c r="V101" s="9">
        <v>12</v>
      </c>
      <c r="W101" s="9"/>
      <c r="X101" s="9">
        <v>12</v>
      </c>
      <c r="Y101" s="9"/>
      <c r="Z101" s="9">
        <v>12</v>
      </c>
      <c r="AA101" s="9"/>
      <c r="AB101" s="9"/>
      <c r="AC101" s="9"/>
      <c r="AD101" s="9"/>
      <c r="AE101" s="9">
        <v>12</v>
      </c>
      <c r="AF101" s="9"/>
      <c r="AG101" s="9"/>
      <c r="AH101" s="9"/>
      <c r="AI101" s="9"/>
      <c r="AJ101" s="9"/>
      <c r="AK101" s="9"/>
      <c r="AL101" s="9"/>
      <c r="AM101" s="9"/>
      <c r="AN101" s="9"/>
      <c r="AO101" s="9">
        <v>12</v>
      </c>
      <c r="AP101" s="9">
        <v>12</v>
      </c>
      <c r="AQ101" s="9">
        <v>12</v>
      </c>
      <c r="AR101" s="9"/>
      <c r="AS101" s="9">
        <v>12</v>
      </c>
      <c r="AT101" s="9"/>
      <c r="AU101" s="9"/>
      <c r="AV101" s="9"/>
      <c r="AW101" s="9"/>
      <c r="AX101" s="9"/>
      <c r="AY101" s="9"/>
      <c r="AZ101" s="9"/>
      <c r="BA101" s="9"/>
      <c r="BB101" s="9">
        <v>12</v>
      </c>
      <c r="BC101" s="9"/>
      <c r="BD101" s="9"/>
      <c r="BE101" s="9"/>
      <c r="BF101" s="9"/>
      <c r="BG101" s="9"/>
      <c r="BH101" s="9"/>
      <c r="BI101" s="9"/>
      <c r="BJ101" s="9">
        <v>15</v>
      </c>
      <c r="BK101" s="9"/>
      <c r="BL101" s="9"/>
      <c r="BM101" s="9"/>
      <c r="BN101" s="9"/>
      <c r="BO101" s="9"/>
      <c r="BP101" s="9"/>
      <c r="BQ101" s="9"/>
    </row>
    <row r="102" spans="1:70" hidden="1" x14ac:dyDescent="0.25">
      <c r="A102" s="29"/>
      <c r="B102" s="9" t="s">
        <v>94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>
        <v>10</v>
      </c>
      <c r="N102" s="9">
        <v>10</v>
      </c>
      <c r="O102" s="9"/>
      <c r="P102" s="9"/>
      <c r="Q102" s="9"/>
      <c r="R102" s="9"/>
      <c r="S102" s="9">
        <v>10</v>
      </c>
      <c r="T102" s="9"/>
      <c r="U102" s="9"/>
      <c r="V102" s="9">
        <v>10</v>
      </c>
      <c r="W102" s="9"/>
      <c r="X102" s="9">
        <v>10</v>
      </c>
      <c r="Y102" s="9"/>
      <c r="Z102" s="9">
        <v>10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>
        <v>10</v>
      </c>
      <c r="AV102" s="9"/>
      <c r="AW102" s="9">
        <v>15</v>
      </c>
      <c r="AX102" s="9"/>
      <c r="AY102" s="9"/>
      <c r="AZ102" s="9"/>
      <c r="BA102" s="9"/>
      <c r="BB102" s="9"/>
      <c r="BC102" s="9"/>
      <c r="BD102" s="9"/>
      <c r="BE102" s="9">
        <v>10</v>
      </c>
      <c r="BF102" s="9">
        <v>10</v>
      </c>
      <c r="BG102" s="9">
        <v>10</v>
      </c>
      <c r="BH102" s="9">
        <v>10</v>
      </c>
      <c r="BI102" s="9">
        <v>10</v>
      </c>
      <c r="BJ102" s="9"/>
      <c r="BK102" s="9">
        <v>10</v>
      </c>
      <c r="BL102" s="9"/>
      <c r="BM102" s="9"/>
      <c r="BN102" s="9"/>
      <c r="BO102" s="9">
        <v>10</v>
      </c>
      <c r="BP102" s="9"/>
      <c r="BQ102" s="9"/>
    </row>
    <row r="103" spans="1:70" hidden="1" x14ac:dyDescent="0.25">
      <c r="A103" s="29"/>
      <c r="B103" s="9" t="s">
        <v>95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>
        <v>7</v>
      </c>
      <c r="N103" s="9">
        <v>7</v>
      </c>
      <c r="O103" s="9"/>
      <c r="P103" s="9"/>
      <c r="Q103" s="9"/>
      <c r="R103" s="9"/>
      <c r="S103" s="9">
        <v>7</v>
      </c>
      <c r="T103" s="9"/>
      <c r="U103" s="9"/>
      <c r="V103" s="9">
        <v>7</v>
      </c>
      <c r="W103" s="9">
        <v>7</v>
      </c>
      <c r="X103" s="9">
        <v>7</v>
      </c>
      <c r="Y103" s="9"/>
      <c r="Z103" s="9">
        <v>7</v>
      </c>
      <c r="AA103" s="9"/>
      <c r="AB103" s="9"/>
      <c r="AC103" s="9"/>
      <c r="AD103" s="9">
        <v>7</v>
      </c>
      <c r="AE103" s="9">
        <v>7</v>
      </c>
      <c r="AF103" s="9">
        <v>7</v>
      </c>
      <c r="AG103" s="9"/>
      <c r="AH103" s="9"/>
      <c r="AI103" s="9"/>
      <c r="AJ103" s="9"/>
      <c r="AK103" s="9"/>
      <c r="AL103" s="9"/>
      <c r="AM103" s="9"/>
      <c r="AN103" s="9"/>
      <c r="AO103" s="9">
        <v>7</v>
      </c>
      <c r="AP103" s="9">
        <v>7</v>
      </c>
      <c r="AQ103" s="9">
        <v>7</v>
      </c>
      <c r="AR103" s="9">
        <v>7</v>
      </c>
      <c r="AS103" s="9">
        <v>7</v>
      </c>
      <c r="AT103" s="9"/>
      <c r="AU103" s="9"/>
      <c r="AV103" s="9"/>
      <c r="AW103" s="9"/>
      <c r="AX103" s="9"/>
      <c r="AY103" s="9"/>
      <c r="AZ103" s="9">
        <v>7</v>
      </c>
      <c r="BA103" s="9">
        <v>7</v>
      </c>
      <c r="BB103" s="9"/>
      <c r="BC103" s="9">
        <v>7</v>
      </c>
      <c r="BD103" s="9">
        <v>7</v>
      </c>
      <c r="BE103" s="9"/>
      <c r="BF103" s="9"/>
      <c r="BG103" s="9"/>
      <c r="BH103" s="9"/>
      <c r="BI103" s="9"/>
      <c r="BJ103" s="9"/>
      <c r="BK103" s="9"/>
      <c r="BL103" s="9">
        <v>7</v>
      </c>
      <c r="BM103" s="9"/>
      <c r="BN103" s="9">
        <v>7</v>
      </c>
      <c r="BO103" s="9"/>
      <c r="BP103" s="9">
        <v>7</v>
      </c>
      <c r="BQ103" s="9"/>
    </row>
    <row r="104" spans="1:70" hidden="1" x14ac:dyDescent="0.25">
      <c r="A104" s="29"/>
      <c r="B104" s="11" t="s">
        <v>123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>
        <v>12</v>
      </c>
      <c r="V104" s="9"/>
      <c r="W104" s="9"/>
      <c r="X104" s="9">
        <v>12</v>
      </c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>
        <v>12</v>
      </c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</row>
    <row r="105" spans="1:70" hidden="1" x14ac:dyDescent="0.25">
      <c r="A105" s="2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</row>
    <row r="106" spans="1:70" hidden="1" x14ac:dyDescent="0.25">
      <c r="A106" s="2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</row>
    <row r="107" spans="1:70" hidden="1" x14ac:dyDescent="0.25">
      <c r="A107" s="2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2">
        <f>SUM(C100:BQ107)</f>
        <v>672</v>
      </c>
    </row>
    <row r="108" spans="1:70" ht="27.75" customHeight="1" x14ac:dyDescent="0.25">
      <c r="A108" s="33" t="s">
        <v>17</v>
      </c>
      <c r="B108" s="33"/>
      <c r="C108" s="13">
        <v>28</v>
      </c>
      <c r="D108" s="13">
        <v>72.5</v>
      </c>
      <c r="E108" s="13">
        <v>52</v>
      </c>
      <c r="F108" s="13">
        <v>182.3</v>
      </c>
      <c r="G108" s="13">
        <v>-77</v>
      </c>
      <c r="H108" s="14">
        <v>-65</v>
      </c>
      <c r="I108" s="13">
        <v>10</v>
      </c>
      <c r="J108" s="13">
        <v>-43.5</v>
      </c>
      <c r="K108" s="13">
        <v>-22.5</v>
      </c>
      <c r="L108" s="15">
        <v>-20</v>
      </c>
      <c r="M108" s="15">
        <v>361.8</v>
      </c>
      <c r="N108" s="15">
        <v>312.8</v>
      </c>
      <c r="O108" s="15">
        <v>38.799999999999997</v>
      </c>
      <c r="P108" s="15">
        <v>-15</v>
      </c>
      <c r="Q108" s="15">
        <v>10.5</v>
      </c>
      <c r="R108" s="15">
        <v>-20</v>
      </c>
      <c r="S108" s="15">
        <v>292.8</v>
      </c>
      <c r="T108" s="15">
        <v>180.3</v>
      </c>
      <c r="U108" s="15">
        <v>249.3</v>
      </c>
      <c r="V108" s="15">
        <v>265.3</v>
      </c>
      <c r="W108" s="15">
        <v>138.5</v>
      </c>
      <c r="X108" s="15">
        <v>509.3</v>
      </c>
      <c r="Y108" s="15">
        <v>-13</v>
      </c>
      <c r="Z108" s="15">
        <v>323.8</v>
      </c>
      <c r="AA108" s="15">
        <v>-13</v>
      </c>
      <c r="AB108" s="15">
        <v>24</v>
      </c>
      <c r="AC108" s="15">
        <v>24</v>
      </c>
      <c r="AD108" s="15">
        <v>131</v>
      </c>
      <c r="AE108" s="15">
        <v>264.3</v>
      </c>
      <c r="AF108" s="15">
        <v>269.3</v>
      </c>
      <c r="AG108" s="15">
        <v>24</v>
      </c>
      <c r="AH108" s="15">
        <v>24</v>
      </c>
      <c r="AI108" s="15">
        <v>21</v>
      </c>
      <c r="AJ108" s="15">
        <v>29</v>
      </c>
      <c r="AK108" s="15">
        <v>24</v>
      </c>
      <c r="AL108" s="15">
        <v>-13</v>
      </c>
      <c r="AM108" s="15">
        <v>-13</v>
      </c>
      <c r="AN108" s="15">
        <v>-13</v>
      </c>
      <c r="AO108" s="15">
        <v>272</v>
      </c>
      <c r="AP108" s="15">
        <v>270</v>
      </c>
      <c r="AQ108" s="15">
        <v>387.3</v>
      </c>
      <c r="AR108" s="15">
        <v>110</v>
      </c>
      <c r="AS108" s="15">
        <v>133</v>
      </c>
      <c r="AT108" s="15">
        <v>0</v>
      </c>
      <c r="AU108" s="15">
        <v>92</v>
      </c>
      <c r="AV108" s="15">
        <v>0</v>
      </c>
      <c r="AW108" s="15">
        <v>40</v>
      </c>
      <c r="AX108" s="15">
        <v>0</v>
      </c>
      <c r="AY108" s="15">
        <v>0</v>
      </c>
      <c r="AZ108" s="15">
        <v>200</v>
      </c>
      <c r="BA108" s="15">
        <v>131</v>
      </c>
      <c r="BB108" s="15">
        <v>65</v>
      </c>
      <c r="BC108" s="15">
        <v>170.5</v>
      </c>
      <c r="BD108" s="15">
        <v>180</v>
      </c>
      <c r="BE108" s="15">
        <v>106</v>
      </c>
      <c r="BF108" s="15">
        <v>106</v>
      </c>
      <c r="BG108" s="15">
        <v>112</v>
      </c>
      <c r="BH108" s="15">
        <v>118</v>
      </c>
      <c r="BI108" s="15">
        <v>112</v>
      </c>
      <c r="BJ108" s="15">
        <v>40</v>
      </c>
      <c r="BK108" s="15">
        <v>106</v>
      </c>
      <c r="BL108" s="15">
        <v>310</v>
      </c>
      <c r="BM108" s="15">
        <v>32</v>
      </c>
      <c r="BN108" s="15">
        <v>252.3</v>
      </c>
      <c r="BO108" s="15">
        <v>200</v>
      </c>
      <c r="BP108" s="15">
        <v>140</v>
      </c>
      <c r="BQ108" s="16"/>
    </row>
    <row r="109" spans="1:70" ht="36" customHeight="1" x14ac:dyDescent="0.25">
      <c r="A109" s="34" t="s">
        <v>18</v>
      </c>
      <c r="B109" s="34"/>
      <c r="C109" s="17">
        <f>C108-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09" s="17">
        <f>D108-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09" s="17">
        <f>E108-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09" s="17">
        <f>F108-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</f>
        <v>0.30000000000001137</v>
      </c>
      <c r="G109" s="17">
        <f t="shared" ref="G109:L109" si="0">G108-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09" s="17">
        <f t="shared" si="0"/>
        <v>-65</v>
      </c>
      <c r="I109" s="17">
        <f t="shared" si="0"/>
        <v>10</v>
      </c>
      <c r="J109" s="17">
        <f t="shared" si="0"/>
        <v>-43.5</v>
      </c>
      <c r="K109" s="17">
        <f t="shared" si="0"/>
        <v>-22.5</v>
      </c>
      <c r="L109" s="17">
        <f t="shared" si="0"/>
        <v>-20</v>
      </c>
      <c r="M109" s="17">
        <f t="shared" ref="M109:BP109" si="1">M108-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</f>
        <v>33.150000000000034</v>
      </c>
      <c r="N109" s="17">
        <f t="shared" si="1"/>
        <v>8.1500000000000341</v>
      </c>
      <c r="O109" s="17">
        <f t="shared" si="1"/>
        <v>23.799999999999997</v>
      </c>
      <c r="P109" s="17">
        <f t="shared" si="1"/>
        <v>-15</v>
      </c>
      <c r="Q109" s="17">
        <f t="shared" si="1"/>
        <v>10.5</v>
      </c>
      <c r="R109" s="17">
        <f t="shared" si="1"/>
        <v>-20</v>
      </c>
      <c r="S109" s="17">
        <f t="shared" si="1"/>
        <v>0.80000000000001137</v>
      </c>
      <c r="T109" s="17">
        <f t="shared" si="1"/>
        <v>13.300000000000011</v>
      </c>
      <c r="U109" s="17">
        <f t="shared" si="1"/>
        <v>15.300000000000011</v>
      </c>
      <c r="V109" s="17">
        <f t="shared" si="1"/>
        <v>13.650000000000006</v>
      </c>
      <c r="W109" s="17">
        <f t="shared" si="1"/>
        <v>27.5</v>
      </c>
      <c r="X109" s="17">
        <f t="shared" si="1"/>
        <v>76.150000000000034</v>
      </c>
      <c r="Y109" s="17">
        <f t="shared" si="1"/>
        <v>-13</v>
      </c>
      <c r="Z109" s="17">
        <f t="shared" si="1"/>
        <v>-22.349999999999966</v>
      </c>
      <c r="AA109" s="17">
        <f t="shared" si="1"/>
        <v>-13</v>
      </c>
      <c r="AB109" s="17">
        <f t="shared" si="1"/>
        <v>24</v>
      </c>
      <c r="AC109" s="17">
        <f t="shared" si="1"/>
        <v>24</v>
      </c>
      <c r="AD109" s="17">
        <f t="shared" si="1"/>
        <v>20</v>
      </c>
      <c r="AE109" s="17">
        <f>AE108-AE5-AE6-AE7-AE8-AE9-AE10-AE12-AE13-AE14-AE15-AE16-AE17-AE19-AE20-AE21-AE22-AE23-AE24-AE26-AE27-AE28-AE29-AE30-AE31-AE33-AE34-AE35-AE36-AE37-AE38-AE40-AE41-AE42-AE43-AE44-AE45-AE47-AE48-AE49-AE50-AE51-AE52-AE54-AE55-AE56-AE57-AE58-AE59-AE60-AE61-AE63-AE64-AE65-AE66-AE68-AE69-AE70-AE71-AE72-AE76-AE77-AE78-AE79-AE73-AE74-AE75-AE80-AE100-AE101-AE102-AE103-AE104-AE105-AE106-AE107-AE3-AE82-AE83-AE84-AE86-AE85-AE87-AE88-AE89-AE91-AE92-AE93-AE94-AE95-AE96-AE97-AE98</f>
        <v>6.3000000000000114</v>
      </c>
      <c r="AF109" s="17">
        <f t="shared" si="1"/>
        <v>11.300000000000011</v>
      </c>
      <c r="AG109" s="17">
        <f t="shared" si="1"/>
        <v>24</v>
      </c>
      <c r="AH109" s="17">
        <f t="shared" si="1"/>
        <v>24</v>
      </c>
      <c r="AI109" s="17">
        <f t="shared" si="1"/>
        <v>21</v>
      </c>
      <c r="AJ109" s="17">
        <f t="shared" si="1"/>
        <v>29</v>
      </c>
      <c r="AK109" s="17">
        <f t="shared" si="1"/>
        <v>24</v>
      </c>
      <c r="AL109" s="17">
        <f t="shared" si="1"/>
        <v>-13</v>
      </c>
      <c r="AM109" s="17">
        <f t="shared" si="1"/>
        <v>-26</v>
      </c>
      <c r="AN109" s="17">
        <f t="shared" si="1"/>
        <v>-13</v>
      </c>
      <c r="AO109" s="17">
        <f t="shared" si="1"/>
        <v>0</v>
      </c>
      <c r="AP109" s="17">
        <f t="shared" si="1"/>
        <v>0</v>
      </c>
      <c r="AQ109" s="17">
        <f t="shared" si="1"/>
        <v>2.8000000000000114</v>
      </c>
      <c r="AR109" s="17">
        <f t="shared" si="1"/>
        <v>-6</v>
      </c>
      <c r="AS109" s="17">
        <f t="shared" si="1"/>
        <v>7</v>
      </c>
      <c r="AT109" s="17">
        <f t="shared" si="1"/>
        <v>0</v>
      </c>
      <c r="AU109" s="17">
        <f t="shared" si="1"/>
        <v>0</v>
      </c>
      <c r="AV109" s="17">
        <f t="shared" si="1"/>
        <v>0</v>
      </c>
      <c r="AW109" s="17">
        <f t="shared" si="1"/>
        <v>2.5</v>
      </c>
      <c r="AX109" s="17">
        <f t="shared" si="1"/>
        <v>0</v>
      </c>
      <c r="AY109" s="17">
        <f t="shared" si="1"/>
        <v>0</v>
      </c>
      <c r="AZ109" s="17">
        <f t="shared" si="1"/>
        <v>0</v>
      </c>
      <c r="BA109" s="17">
        <f t="shared" si="1"/>
        <v>0</v>
      </c>
      <c r="BB109" s="17">
        <f t="shared" si="1"/>
        <v>23</v>
      </c>
      <c r="BC109" s="17">
        <f t="shared" si="1"/>
        <v>26</v>
      </c>
      <c r="BD109" s="17">
        <f t="shared" si="1"/>
        <v>8</v>
      </c>
      <c r="BE109" s="17">
        <f t="shared" si="1"/>
        <v>0</v>
      </c>
      <c r="BF109" s="17">
        <f t="shared" si="1"/>
        <v>0</v>
      </c>
      <c r="BG109" s="17">
        <f t="shared" si="1"/>
        <v>0</v>
      </c>
      <c r="BH109" s="17">
        <f t="shared" si="1"/>
        <v>0</v>
      </c>
      <c r="BI109" s="17">
        <f t="shared" si="1"/>
        <v>0</v>
      </c>
      <c r="BJ109" s="17">
        <f t="shared" si="1"/>
        <v>2.5</v>
      </c>
      <c r="BK109" s="17">
        <f t="shared" si="1"/>
        <v>0</v>
      </c>
      <c r="BL109" s="17">
        <f t="shared" si="1"/>
        <v>2</v>
      </c>
      <c r="BM109" s="17">
        <f t="shared" si="1"/>
        <v>17</v>
      </c>
      <c r="BN109" s="17">
        <f t="shared" si="1"/>
        <v>39.300000000000011</v>
      </c>
      <c r="BO109" s="17">
        <f t="shared" si="1"/>
        <v>39.349999999999994</v>
      </c>
      <c r="BP109" s="17">
        <f t="shared" si="1"/>
        <v>24</v>
      </c>
      <c r="BQ109" s="18"/>
    </row>
    <row r="111" spans="1:70" x14ac:dyDescent="0.25">
      <c r="BR111" s="19">
        <f>SUM(C109:BM109)</f>
        <v>314.1500000000002</v>
      </c>
    </row>
  </sheetData>
  <mergeCells count="32">
    <mergeCell ref="B99:BQ99"/>
    <mergeCell ref="A100:A107"/>
    <mergeCell ref="A108:B108"/>
    <mergeCell ref="A109:B109"/>
    <mergeCell ref="B72:BQ72"/>
    <mergeCell ref="A73:A80"/>
    <mergeCell ref="B81:BQ81"/>
    <mergeCell ref="A82:A89"/>
    <mergeCell ref="B90:BQ90"/>
    <mergeCell ref="A91:A98"/>
    <mergeCell ref="A12:A17"/>
    <mergeCell ref="A1:B2"/>
    <mergeCell ref="A3:B3"/>
    <mergeCell ref="B4:BQ4"/>
    <mergeCell ref="A5:A10"/>
    <mergeCell ref="B11:BQ11"/>
    <mergeCell ref="A68:A71"/>
    <mergeCell ref="B67:BQ67"/>
    <mergeCell ref="A63:A66"/>
    <mergeCell ref="B62:BQ62"/>
    <mergeCell ref="B18:BQ18"/>
    <mergeCell ref="A54:A61"/>
    <mergeCell ref="A19:A24"/>
    <mergeCell ref="A26:A31"/>
    <mergeCell ref="B32:BQ32"/>
    <mergeCell ref="A33:A38"/>
    <mergeCell ref="B39:BQ39"/>
    <mergeCell ref="A40:A45"/>
    <mergeCell ref="B46:BQ46"/>
    <mergeCell ref="A47:A52"/>
    <mergeCell ref="B53:BQ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cechr</cp:lastModifiedBy>
  <cp:revision>1</cp:revision>
  <cp:lastPrinted>2020-02-06T11:17:11Z</cp:lastPrinted>
  <dcterms:created xsi:type="dcterms:W3CDTF">2017-05-30T12:51:30Z</dcterms:created>
  <dcterms:modified xsi:type="dcterms:W3CDTF">2023-10-07T18:04:56Z</dcterms:modified>
</cp:coreProperties>
</file>