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8.xml" ContentType="application/vnd.ms-excel.person+xml"/>
  <Override PartName="/xl/persons/person16.xml" ContentType="application/vnd.ms-excel.person+xml"/>
  <Override PartName="/xl/persons/person29.xml" ContentType="application/vnd.ms-excel.person+xml"/>
  <Override PartName="/xl/persons/person11.xml" ContentType="application/vnd.ms-excel.person+xml"/>
  <Override PartName="/xl/persons/person24.xml" ContentType="application/vnd.ms-excel.person+xml"/>
  <Override PartName="/xl/persons/person32.xml" ContentType="application/vnd.ms-excel.person+xml"/>
  <Override PartName="/xl/persons/person36.xml" ContentType="application/vnd.ms-excel.person+xml"/>
  <Override PartName="/xl/persons/person40.xml" ContentType="application/vnd.ms-excel.person+xml"/>
  <Override PartName="/xl/persons/person44.xml" ContentType="application/vnd.ms-excel.person+xml"/>
  <Override PartName="/xl/persons/person53.xml" ContentType="application/vnd.ms-excel.person+xml"/>
  <Override PartName="/xl/persons/person6.xml" ContentType="application/vnd.ms-excel.person+xml"/>
  <Override PartName="/xl/persons/person19.xml" ContentType="application/vnd.ms-excel.person+xml"/>
  <Override PartName="/xl/persons/person33.xml" ContentType="application/vnd.ms-excel.person+xml"/>
  <Override PartName="/xl/persons/person1.xml" ContentType="application/vnd.ms-excel.person+xml"/>
  <Override PartName="/xl/persons/person14.xml" ContentType="application/vnd.ms-excel.person+xml"/>
  <Override PartName="/xl/persons/person22.xml" ContentType="application/vnd.ms-excel.person+xml"/>
  <Override PartName="/xl/persons/person27.xml" ContentType="application/vnd.ms-excel.person+xml"/>
  <Override PartName="/xl/persons/person35.xml" ContentType="application/vnd.ms-excel.person+xml"/>
  <Override PartName="/xl/persons/person43.xml" ContentType="application/vnd.ms-excel.person+xml"/>
  <Override PartName="/xl/persons/person47.xml" ContentType="application/vnd.ms-excel.person+xml"/>
  <Override PartName="/xl/persons/person49.xml" ContentType="application/vnd.ms-excel.person+xml"/>
  <Override PartName="/xl/persons/person12.xml" ContentType="application/vnd.ms-excel.person+xml"/>
  <Override PartName="/xl/persons/person52.xml" ContentType="application/vnd.ms-excel.person+xml"/>
  <Override PartName="/xl/persons/person41.xml" ContentType="application/vnd.ms-excel.person+xml"/>
  <Override PartName="/xl/persons/person38.xml" ContentType="application/vnd.ms-excel.person+xml"/>
  <Override PartName="/xl/persons/person30.xml" ContentType="application/vnd.ms-excel.person+xml"/>
  <Override PartName="/xl/persons/person25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6.xml" ContentType="application/vnd.ms-excel.person+xml"/>
  <Override PartName="/xl/persons/person51.xml" ContentType="application/vnd.ms-excel.person+xml"/>
  <Override PartName="/xl/persons/person37.xml" ContentType="application/vnd.ms-excel.person+xml"/>
  <Override PartName="/xl/persons/person2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23.xml" ContentType="application/vnd.ms-excel.person+xml"/>
  <Override PartName="/xl/persons/person28.xml" ContentType="application/vnd.ms-excel.person+xml"/>
  <Override PartName="/xl/persons/person45.xml" ContentType="application/vnd.ms-excel.person+xml"/>
  <Override PartName="/xl/persons/person10.xml" ContentType="application/vnd.ms-excel.person+xml"/>
  <Override PartName="/xl/persons/person31.xml" ContentType="application/vnd.ms-excel.person+xml"/>
  <Override PartName="/xl/persons/person48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18.xml" ContentType="application/vnd.ms-excel.person+xml"/>
  <Override PartName="/xl/persons/person26.xml" ContentType="application/vnd.ms-excel.person+xml"/>
  <Override PartName="/xl/persons/person39.xml" ContentType="application/vnd.ms-excel.person+xml"/>
  <Override PartName="/xl/persons/person50.xml" ContentType="application/vnd.ms-excel.person+xml"/>
  <Override PartName="/xl/persons/person0.xml" ContentType="application/vnd.ms-excel.person+xml"/>
  <Override PartName="/xl/persons/person20.xml" ContentType="application/vnd.ms-excel.person+xml"/>
  <Override PartName="/xl/persons/person34.xml" ContentType="application/vnd.ms-excel.person+xml"/>
  <Override PartName="/xl/persons/person42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edd10fc627c474ad/Počítač/STARTOVNE/STARTOVNE 2024/"/>
    </mc:Choice>
  </mc:AlternateContent>
  <xr:revisionPtr revIDLastSave="278" documentId="13_ncr:1_{34792427-D760-48EC-894C-BB7D392CF893}" xr6:coauthVersionLast="47" xr6:coauthVersionMax="47" xr10:uidLastSave="{D6309B4D-3974-4645-B05B-CD126A7F45CC}"/>
  <bookViews>
    <workbookView xWindow="-120" yWindow="-120" windowWidth="29040" windowHeight="15720" xr2:uid="{00000000-000D-0000-FFFF-FFFF00000000}"/>
  </bookViews>
  <sheets>
    <sheet name="STARTOVNE_HVK" sheetId="6" r:id="rId1"/>
    <sheet name="STARTOVNE_JVK" sheetId="1" r:id="rId2"/>
    <sheet name="STARTOVNE_DVK A,B" sheetId="7" r:id="rId3"/>
  </sheets>
  <calcPr calcId="191029"/>
</workbook>
</file>

<file path=xl/calcChain.xml><?xml version="1.0" encoding="utf-8"?>
<calcChain xmlns="http://schemas.openxmlformats.org/spreadsheetml/2006/main">
  <c r="V24" i="6" l="1"/>
  <c r="BV31" i="7"/>
  <c r="BP116" i="7"/>
  <c r="BU116" i="7"/>
  <c r="AA24" i="1"/>
  <c r="BV24" i="7"/>
  <c r="V17" i="6" l="1"/>
  <c r="BR116" i="7"/>
  <c r="AA17" i="1"/>
  <c r="AA5" i="1"/>
  <c r="H91" i="6"/>
  <c r="I91" i="6"/>
  <c r="V10" i="6"/>
  <c r="M91" i="6"/>
  <c r="K91" i="6"/>
  <c r="J91" i="6"/>
  <c r="L91" i="6"/>
  <c r="R91" i="1"/>
  <c r="S116" i="7"/>
  <c r="BO116" i="7"/>
  <c r="BN116" i="7"/>
  <c r="BG116" i="7"/>
  <c r="AA84" i="1"/>
  <c r="BV114" i="7"/>
  <c r="BQ116" i="7"/>
  <c r="BS116" i="7"/>
  <c r="BT116" i="7"/>
  <c r="BM116" i="7"/>
  <c r="BL116" i="7"/>
  <c r="BK116" i="7"/>
  <c r="BJ116" i="7"/>
  <c r="BI116" i="7"/>
  <c r="BH116" i="7"/>
  <c r="BF116" i="7"/>
  <c r="BE116" i="7"/>
  <c r="BD116" i="7"/>
  <c r="BC116" i="7"/>
  <c r="BB116" i="7"/>
  <c r="BA116" i="7"/>
  <c r="AZ116" i="7"/>
  <c r="AY116" i="7"/>
  <c r="AX116" i="7"/>
  <c r="AW116" i="7"/>
  <c r="AV116" i="7"/>
  <c r="AU116" i="7"/>
  <c r="AT116" i="7"/>
  <c r="AS116" i="7"/>
  <c r="AR116" i="7"/>
  <c r="AQ116" i="7"/>
  <c r="AP116" i="7"/>
  <c r="AO116" i="7"/>
  <c r="AN116" i="7"/>
  <c r="AM116" i="7"/>
  <c r="AL116" i="7"/>
  <c r="AK116" i="7"/>
  <c r="AJ116" i="7"/>
  <c r="AI116" i="7"/>
  <c r="AH116" i="7"/>
  <c r="AG116" i="7"/>
  <c r="AF116" i="7"/>
  <c r="AE116" i="7"/>
  <c r="AD116" i="7"/>
  <c r="AC116" i="7"/>
  <c r="AB116" i="7"/>
  <c r="AA116" i="7"/>
  <c r="Z116" i="7"/>
  <c r="Y116" i="7"/>
  <c r="X116" i="7"/>
  <c r="W116" i="7"/>
  <c r="V116" i="7"/>
  <c r="U116" i="7"/>
  <c r="T116" i="7"/>
  <c r="R116" i="7"/>
  <c r="Q116" i="7"/>
  <c r="P116" i="7"/>
  <c r="O116" i="7"/>
  <c r="N116" i="7"/>
  <c r="M116" i="7"/>
  <c r="F116" i="7"/>
  <c r="C116" i="7"/>
  <c r="D116" i="7"/>
  <c r="E116" i="7"/>
  <c r="G116" i="7"/>
  <c r="H116" i="7"/>
  <c r="I116" i="7"/>
  <c r="J116" i="7"/>
  <c r="K116" i="7"/>
  <c r="L116" i="7"/>
  <c r="AA89" i="1"/>
  <c r="S91" i="1"/>
  <c r="BV107" i="7"/>
  <c r="BV98" i="7"/>
  <c r="BV89" i="7"/>
  <c r="AA51" i="1"/>
  <c r="BV80" i="7"/>
  <c r="BV66" i="7"/>
  <c r="BV71" i="7"/>
  <c r="BV61" i="7"/>
  <c r="BV52" i="7"/>
  <c r="BV17" i="7"/>
  <c r="BV38" i="7"/>
  <c r="BV5" i="7"/>
  <c r="T91" i="1"/>
  <c r="Q91" i="1"/>
  <c r="M91" i="1"/>
  <c r="N91" i="1"/>
  <c r="O91" i="1"/>
  <c r="P91" i="1"/>
  <c r="G91" i="6"/>
  <c r="V89" i="6"/>
  <c r="AA83" i="1"/>
  <c r="AA82" i="1"/>
  <c r="AA80" i="1" l="1"/>
  <c r="AA31" i="1" l="1"/>
  <c r="U91" i="1"/>
  <c r="N91" i="6" l="1"/>
  <c r="F91" i="6" l="1"/>
  <c r="O91" i="6"/>
  <c r="P91" i="6"/>
  <c r="E91" i="1" l="1"/>
  <c r="V71" i="6" l="1"/>
  <c r="V80" i="6" l="1"/>
  <c r="Q91" i="6"/>
  <c r="E91" i="6"/>
  <c r="D91" i="6"/>
  <c r="C91" i="6"/>
  <c r="V91" i="1"/>
  <c r="L91" i="1"/>
  <c r="K91" i="1"/>
  <c r="J91" i="1"/>
  <c r="I91" i="1"/>
  <c r="H91" i="1"/>
  <c r="G91" i="1"/>
  <c r="D91" i="1"/>
  <c r="C91" i="1"/>
  <c r="F91" i="1"/>
  <c r="AA71" i="1"/>
  <c r="V91" i="6" l="1"/>
  <c r="AA93" i="1"/>
  <c r="AA61" i="1" l="1"/>
  <c r="BV45" i="7" l="1"/>
  <c r="AA45" i="1"/>
  <c r="AA66" i="1" l="1"/>
  <c r="AA38" i="1"/>
</calcChain>
</file>

<file path=xl/sharedStrings.xml><?xml version="1.0" encoding="utf-8"?>
<sst xmlns="http://schemas.openxmlformats.org/spreadsheetml/2006/main" count="486" uniqueCount="193">
  <si>
    <t>SÚŤAŽ STODIDO:</t>
  </si>
  <si>
    <t>Meno a suma súťažiaceho</t>
  </si>
  <si>
    <t>Ondrišková Michaela</t>
  </si>
  <si>
    <t>Remeková Natália</t>
  </si>
  <si>
    <t>POPLATOK DO STODIDA:</t>
  </si>
  <si>
    <t>Termín a názov súťaže</t>
  </si>
  <si>
    <t>DD solo</t>
  </si>
  <si>
    <t>DD duo</t>
  </si>
  <si>
    <t>DD skupina</t>
  </si>
  <si>
    <t>HH solo</t>
  </si>
  <si>
    <t>HH duo</t>
  </si>
  <si>
    <t>HH skupina</t>
  </si>
  <si>
    <t>solo</t>
  </si>
  <si>
    <t>duo</t>
  </si>
  <si>
    <t>skupina</t>
  </si>
  <si>
    <t>formácia</t>
  </si>
  <si>
    <t>VKLAD NA ÚČET</t>
  </si>
  <si>
    <t>ZOSTATOK PO PLATBÁCH</t>
  </si>
  <si>
    <t>Tvrdá Nelly</t>
  </si>
  <si>
    <t>Ďurkáčová Dominika</t>
  </si>
  <si>
    <t>Potočová Viktória</t>
  </si>
  <si>
    <t>Dupkalová</t>
  </si>
  <si>
    <t xml:space="preserve">Solo </t>
  </si>
  <si>
    <t>Okálová Peťa</t>
  </si>
  <si>
    <t>Majdánová Eliška</t>
  </si>
  <si>
    <t>Vavreková Andrea</t>
  </si>
  <si>
    <t>Řiháková Ellisse</t>
  </si>
  <si>
    <t>Gálišová Vanesa</t>
  </si>
  <si>
    <t>Mrázová Laura</t>
  </si>
  <si>
    <t>Grečnárová Sára</t>
  </si>
  <si>
    <t>Sloviaková Laura</t>
  </si>
  <si>
    <t>Kothajová Nataša</t>
  </si>
  <si>
    <t>Papánová Anetka</t>
  </si>
  <si>
    <t>Lalíková Karolína</t>
  </si>
  <si>
    <t>Adamová Lea</t>
  </si>
  <si>
    <t>Cibulková Karolína</t>
  </si>
  <si>
    <t>Milová Eliza</t>
  </si>
  <si>
    <t>Pavlusová Charlotka</t>
  </si>
  <si>
    <t>Martauzová Natália</t>
  </si>
  <si>
    <t>Gamayunov Svyatoslav</t>
  </si>
  <si>
    <t>Drevenáková Ester</t>
  </si>
  <si>
    <t>Pečíková Ester</t>
  </si>
  <si>
    <t>Tristani Juli</t>
  </si>
  <si>
    <t>Dorčíková Nela</t>
  </si>
  <si>
    <t>Fuljerová Barbora</t>
  </si>
  <si>
    <t>Martauzová Karolína</t>
  </si>
  <si>
    <t>Závodská vanda</t>
  </si>
  <si>
    <t>Demčišáková Emma</t>
  </si>
  <si>
    <t>Bodoríková tamarka</t>
  </si>
  <si>
    <t>Janotková dominika</t>
  </si>
  <si>
    <t>Buchová Ninka</t>
  </si>
  <si>
    <t>Ostrochovská Vanesa</t>
  </si>
  <si>
    <t>Kubová Chiara</t>
  </si>
  <si>
    <t>Klenčáková Sára</t>
  </si>
  <si>
    <t>HH battle</t>
  </si>
  <si>
    <t>Glovová Martina</t>
  </si>
  <si>
    <t>Belčíková Rebeka</t>
  </si>
  <si>
    <t>Bušíková Viktória Zoe</t>
  </si>
  <si>
    <t>capandová Romana</t>
  </si>
  <si>
    <t>Hálková laura</t>
  </si>
  <si>
    <t>Harišová Emma</t>
  </si>
  <si>
    <t>Kulichová Laura</t>
  </si>
  <si>
    <t>Pánisová Sofia</t>
  </si>
  <si>
    <t>Jozefčiaková Michaela+ Wieslerová Vivien</t>
  </si>
  <si>
    <t>Emma Mária Ponechalová</t>
  </si>
  <si>
    <t>MEDZINARODNE SUTAZE</t>
  </si>
  <si>
    <t>Romy Schmidt</t>
  </si>
  <si>
    <t>Huťťová Sofia</t>
  </si>
  <si>
    <t>Káčerová Dorota</t>
  </si>
  <si>
    <t>Žuchová Rebeka</t>
  </si>
  <si>
    <t>Remenárová Dorota</t>
  </si>
  <si>
    <t>Bohatová Lívia</t>
  </si>
  <si>
    <t>all in black</t>
  </si>
  <si>
    <t>Trabellsi Tarra</t>
  </si>
  <si>
    <t>Valašková Patrícia</t>
  </si>
  <si>
    <t>Martauzová Mia</t>
  </si>
  <si>
    <t>DD SOLO</t>
  </si>
  <si>
    <t>DD DUO</t>
  </si>
  <si>
    <t>DD SKUPIN</t>
  </si>
  <si>
    <t>DD SKUPINA</t>
  </si>
  <si>
    <t>dd solo</t>
  </si>
  <si>
    <t>HH SOLO</t>
  </si>
  <si>
    <t>Kondeková Klaudia</t>
  </si>
  <si>
    <t>Pekárová Natália</t>
  </si>
  <si>
    <t>SKUPINA</t>
  </si>
  <si>
    <t>FORMACIA</t>
  </si>
  <si>
    <t>Matejová Ema</t>
  </si>
  <si>
    <t>HH DUO</t>
  </si>
  <si>
    <t>HH SKUPINA</t>
  </si>
  <si>
    <t>Cigániková Emma</t>
  </si>
  <si>
    <t>Račáková Kristína</t>
  </si>
  <si>
    <t>Hreusová Nina</t>
  </si>
  <si>
    <t>Repkovská Natália</t>
  </si>
  <si>
    <t>Szabadošová Vanda</t>
  </si>
  <si>
    <t>Knapcová Ivanka</t>
  </si>
  <si>
    <t>Mičeková Nina</t>
  </si>
  <si>
    <t>Uhnáková Kristína</t>
  </si>
  <si>
    <t>SLOW DANCE SOLO</t>
  </si>
  <si>
    <t>Haľamová Andrea</t>
  </si>
  <si>
    <t>Heglasová Karolína</t>
  </si>
  <si>
    <t>Horková Simona</t>
  </si>
  <si>
    <t>Karman Ema</t>
  </si>
  <si>
    <t>Kolenčínová Mia</t>
  </si>
  <si>
    <t>Pospíšilová Eliška</t>
  </si>
  <si>
    <t>Rajčulová Lia</t>
  </si>
  <si>
    <t>Tomonji Liya</t>
  </si>
  <si>
    <t>Veselá Tereza</t>
  </si>
  <si>
    <t>Milová ElIza</t>
  </si>
  <si>
    <t>DANCE SLOW SOLO</t>
  </si>
  <si>
    <t>FREE STYLE</t>
  </si>
  <si>
    <t>SLOW DANCE</t>
  </si>
  <si>
    <t>DANCE SHOW SKUPINA</t>
  </si>
  <si>
    <t>hliviaková Linda</t>
  </si>
  <si>
    <t>JAZZ SOLO</t>
  </si>
  <si>
    <t>JAZZ DUO</t>
  </si>
  <si>
    <t>SOLO</t>
  </si>
  <si>
    <t xml:space="preserve">DUO </t>
  </si>
  <si>
    <t>DUO</t>
  </si>
  <si>
    <t>STREET DANCE</t>
  </si>
  <si>
    <t>ALL IN BLACK</t>
  </si>
  <si>
    <t>DANCE SLOW</t>
  </si>
  <si>
    <t>STREET</t>
  </si>
  <si>
    <t>WC POLSKO</t>
  </si>
  <si>
    <t>WCH GRAZ</t>
  </si>
  <si>
    <t>LEVICE SOLO</t>
  </si>
  <si>
    <t>LEVICE DUO</t>
  </si>
  <si>
    <t>LEVICE SKUPINA</t>
  </si>
  <si>
    <t>LEVICE SHOW SOLO</t>
  </si>
  <si>
    <t>GIBALA ADAM</t>
  </si>
  <si>
    <t>MAGAT MAXIM</t>
  </si>
  <si>
    <t>KOMPISOVA KATARINA</t>
  </si>
  <si>
    <t>SLOW SOLO</t>
  </si>
  <si>
    <t>SLOW</t>
  </si>
  <si>
    <t>Michalková Ella</t>
  </si>
  <si>
    <t>FREESTYLE SOLO</t>
  </si>
  <si>
    <t>JAZZ SKUPINA</t>
  </si>
  <si>
    <t>JAZZ FORMACIA</t>
  </si>
  <si>
    <t>Gregušová Liliana</t>
  </si>
  <si>
    <t>Lalinská Alžbeta</t>
  </si>
  <si>
    <t>MALE CHOREO</t>
  </si>
  <si>
    <t>SOLO OPEN</t>
  </si>
  <si>
    <t>SOLO SLOW/all in black</t>
  </si>
  <si>
    <t>DD FORMACIA</t>
  </si>
  <si>
    <t>FORMACIE</t>
  </si>
  <si>
    <t>Štrbová Adela</t>
  </si>
  <si>
    <t>Weisová Vanes</t>
  </si>
  <si>
    <t>Zajacová Vanessa</t>
  </si>
  <si>
    <t>Poszonyiova Sabina</t>
  </si>
  <si>
    <t xml:space="preserve">SOLO </t>
  </si>
  <si>
    <t>BATTLE SOLO</t>
  </si>
  <si>
    <t>BATTLE TRIO</t>
  </si>
  <si>
    <t>BDG skupina Praha</t>
  </si>
  <si>
    <t>KIELCE</t>
  </si>
  <si>
    <t>Michelová Agáta</t>
  </si>
  <si>
    <t>Pamulová Kristína</t>
  </si>
  <si>
    <t>Kobedová Simona</t>
  </si>
  <si>
    <t>BELGICKO</t>
  </si>
  <si>
    <t>BIELIKOVA TIMEA</t>
  </si>
  <si>
    <t>BELACIKOVA NATALIA</t>
  </si>
  <si>
    <t>CIBOVA KAROLINA</t>
  </si>
  <si>
    <t>JASSOVA GABIKA</t>
  </si>
  <si>
    <t>Macúšová Simonka</t>
  </si>
  <si>
    <t>Drevenákova Ester</t>
  </si>
  <si>
    <t>ONDAKOVA KATKA</t>
  </si>
  <si>
    <t>JANUAR 2024 PB</t>
  </si>
  <si>
    <t>MARTIN SHOW YOUR FLOW</t>
  </si>
  <si>
    <t>BRITVIKOVA KRISTINA</t>
  </si>
  <si>
    <t xml:space="preserve"> PB </t>
  </si>
  <si>
    <t>PB</t>
  </si>
  <si>
    <t>DANCE MANIA PB</t>
  </si>
  <si>
    <t>UDC 1. KOLO LEVICE 17.2.2024</t>
  </si>
  <si>
    <t>LEVICE</t>
  </si>
  <si>
    <t>OSTATNE</t>
  </si>
  <si>
    <t>UDC LEVICE 17.2.2024</t>
  </si>
  <si>
    <t>UDC LEVICE 1.</t>
  </si>
  <si>
    <t>Veselá Sofia</t>
  </si>
  <si>
    <t>DANCE CUP BA</t>
  </si>
  <si>
    <t>BRATISLAVA 19.3.</t>
  </si>
  <si>
    <t>DANCE CUP BA 17.-19.3.2024</t>
  </si>
  <si>
    <t>BA</t>
  </si>
  <si>
    <t>SLOW, JAZZ SOLO</t>
  </si>
  <si>
    <t>REMEKOVA NATALIA</t>
  </si>
  <si>
    <t>Košibová Laura</t>
  </si>
  <si>
    <t>SHOW TIME LEVICE</t>
  </si>
  <si>
    <t>SHOWTIME LEVICE 12.-15.4.2024</t>
  </si>
  <si>
    <t>SHOW TIME LEVICE 12.-15.4.2024</t>
  </si>
  <si>
    <t>Lejdarová Viktória</t>
  </si>
  <si>
    <t xml:space="preserve">DUO  </t>
  </si>
  <si>
    <t>LEVICE UDC VOLUME 2 5.-6.4.2024</t>
  </si>
  <si>
    <t>UDC VOLUME 2</t>
  </si>
  <si>
    <t>UDC LEVICE VOLUME 2 5.-6.4.2024</t>
  </si>
  <si>
    <t>UDC 2. KOLO LEVICE 5.4.2024</t>
  </si>
  <si>
    <t>LEVICE UDC VOL.2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</si>
</sst>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€&quot;"/>
    <numFmt numFmtId="165" formatCode="d&quot;.&quot;m&quot;.&quot;yyyy"/>
    <numFmt numFmtId="166" formatCode="[$-41B]General"/>
    <numFmt numFmtId="167" formatCode="#,##0.00&quot; &quot;[$€-41B];[Red]&quot;-&quot;#,##0.00&quot; &quot;[$€-41B]"/>
  </numFmts>
  <fonts count="18" x14ac:knownFonts="1"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2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4"/>
      <color rgb="FF2E75B6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7030A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22"/>
      <color rgb="FF000000"/>
      <name val="Calibri"/>
      <family val="2"/>
      <charset val="238"/>
    </font>
    <font>
      <b/>
      <sz val="16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66"/>
        <bgColor rgb="FFFFFF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FF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6" fontId="1" fillId="0" borderId="0"/>
    <xf numFmtId="0" fontId="2" fillId="0" borderId="0"/>
    <xf numFmtId="9" fontId="2" fillId="0" borderId="0"/>
    <xf numFmtId="0" fontId="3" fillId="0" borderId="0">
      <alignment horizontal="center"/>
    </xf>
    <xf numFmtId="166" fontId="4" fillId="0" borderId="0">
      <alignment horizontal="center"/>
    </xf>
    <xf numFmtId="0" fontId="3" fillId="0" borderId="0">
      <alignment horizontal="center" textRotation="90"/>
    </xf>
    <xf numFmtId="166" fontId="4" fillId="0" borderId="0">
      <alignment horizontal="center" textRotation="90"/>
    </xf>
    <xf numFmtId="0" fontId="5" fillId="0" borderId="0"/>
    <xf numFmtId="166" fontId="6" fillId="0" borderId="0"/>
    <xf numFmtId="167" fontId="5" fillId="0" borderId="0"/>
    <xf numFmtId="167" fontId="6" fillId="0" borderId="0"/>
  </cellStyleXfs>
  <cellXfs count="64">
    <xf numFmtId="0" fontId="0" fillId="0" borderId="0" xfId="0"/>
    <xf numFmtId="0" fontId="8" fillId="3" borderId="2" xfId="2" applyFont="1" applyFill="1" applyBorder="1" applyAlignment="1">
      <alignment horizontal="center" wrapText="1"/>
    </xf>
    <xf numFmtId="0" fontId="2" fillId="0" borderId="0" xfId="2"/>
    <xf numFmtId="0" fontId="9" fillId="4" borderId="2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wrapText="1"/>
    </xf>
    <xf numFmtId="164" fontId="10" fillId="5" borderId="1" xfId="2" applyNumberFormat="1" applyFont="1" applyFill="1" applyBorder="1" applyAlignment="1">
      <alignment vertical="center"/>
    </xf>
    <xf numFmtId="164" fontId="11" fillId="5" borderId="1" xfId="2" applyNumberFormat="1" applyFont="1" applyFill="1" applyBorder="1" applyAlignment="1">
      <alignment vertical="center"/>
    </xf>
    <xf numFmtId="0" fontId="7" fillId="5" borderId="0" xfId="2" applyFont="1" applyFill="1" applyAlignment="1">
      <alignment vertical="center"/>
    </xf>
    <xf numFmtId="0" fontId="12" fillId="0" borderId="3" xfId="2" applyFont="1" applyBorder="1" applyAlignment="1">
      <alignment horizontal="center" wrapText="1"/>
    </xf>
    <xf numFmtId="0" fontId="2" fillId="0" borderId="1" xfId="2" applyBorder="1"/>
    <xf numFmtId="0" fontId="12" fillId="0" borderId="1" xfId="2" applyFont="1" applyBorder="1" applyAlignment="1">
      <alignment horizontal="center" wrapText="1"/>
    </xf>
    <xf numFmtId="0" fontId="2" fillId="0" borderId="3" xfId="2" applyBorder="1"/>
    <xf numFmtId="0" fontId="2" fillId="0" borderId="2" xfId="2" applyBorder="1"/>
    <xf numFmtId="164" fontId="11" fillId="0" borderId="2" xfId="2" applyNumberFormat="1" applyFont="1" applyBorder="1" applyAlignment="1">
      <alignment vertical="center"/>
    </xf>
    <xf numFmtId="164" fontId="11" fillId="0" borderId="4" xfId="2" applyNumberFormat="1" applyFont="1" applyBorder="1" applyAlignment="1">
      <alignment vertical="center"/>
    </xf>
    <xf numFmtId="164" fontId="11" fillId="0" borderId="5" xfId="2" applyNumberFormat="1" applyFont="1" applyBorder="1" applyAlignment="1">
      <alignment vertical="center"/>
    </xf>
    <xf numFmtId="164" fontId="11" fillId="0" borderId="0" xfId="2" applyNumberFormat="1" applyFont="1" applyAlignment="1">
      <alignment vertical="center"/>
    </xf>
    <xf numFmtId="164" fontId="15" fillId="0" borderId="1" xfId="2" applyNumberFormat="1" applyFont="1" applyBorder="1" applyAlignment="1">
      <alignment vertical="center"/>
    </xf>
    <xf numFmtId="0" fontId="16" fillId="0" borderId="1" xfId="2" applyFont="1" applyBorder="1"/>
    <xf numFmtId="164" fontId="2" fillId="0" borderId="0" xfId="2" applyNumberFormat="1"/>
    <xf numFmtId="2" fontId="2" fillId="0" borderId="0" xfId="2" applyNumberFormat="1"/>
    <xf numFmtId="165" fontId="13" fillId="0" borderId="7" xfId="2" applyNumberFormat="1" applyFont="1" applyBorder="1" applyAlignment="1">
      <alignment vertical="center"/>
    </xf>
    <xf numFmtId="165" fontId="13" fillId="0" borderId="8" xfId="2" applyNumberFormat="1" applyFont="1" applyBorder="1" applyAlignment="1">
      <alignment vertical="center"/>
    </xf>
    <xf numFmtId="0" fontId="17" fillId="6" borderId="2" xfId="2" applyFont="1" applyFill="1" applyBorder="1" applyAlignment="1">
      <alignment horizontal="center" wrapText="1"/>
    </xf>
    <xf numFmtId="0" fontId="8" fillId="6" borderId="2" xfId="2" applyFont="1" applyFill="1" applyBorder="1" applyAlignment="1">
      <alignment horizontal="center" wrapText="1"/>
    </xf>
    <xf numFmtId="164" fontId="15" fillId="0" borderId="3" xfId="2" applyNumberFormat="1" applyFont="1" applyBorder="1" applyAlignment="1">
      <alignment vertical="center"/>
    </xf>
    <xf numFmtId="164" fontId="11" fillId="0" borderId="10" xfId="2" applyNumberFormat="1" applyFont="1" applyBorder="1" applyAlignment="1">
      <alignment vertical="center"/>
    </xf>
    <xf numFmtId="165" fontId="13" fillId="0" borderId="7" xfId="2" applyNumberFormat="1" applyFont="1" applyBorder="1" applyAlignment="1">
      <alignment horizontal="left" vertical="center"/>
    </xf>
    <xf numFmtId="165" fontId="2" fillId="0" borderId="0" xfId="2" applyNumberFormat="1"/>
    <xf numFmtId="0" fontId="12" fillId="0" borderId="1" xfId="2" applyFont="1" applyBorder="1" applyAlignment="1">
      <alignment horizontal="center" vertical="center" wrapText="1"/>
    </xf>
    <xf numFmtId="0" fontId="2" fillId="0" borderId="4" xfId="2" applyBorder="1"/>
    <xf numFmtId="0" fontId="2" fillId="0" borderId="5" xfId="2" applyBorder="1"/>
    <xf numFmtId="164" fontId="15" fillId="0" borderId="0" xfId="2" applyNumberFormat="1" applyFont="1" applyAlignment="1">
      <alignment vertical="center"/>
    </xf>
    <xf numFmtId="164" fontId="15" fillId="0" borderId="11" xfId="2" applyNumberFormat="1" applyFont="1" applyBorder="1" applyAlignment="1">
      <alignment vertical="center"/>
    </xf>
    <xf numFmtId="0" fontId="2" fillId="0" borderId="10" xfId="2" applyBorder="1"/>
    <xf numFmtId="0" fontId="12" fillId="0" borderId="1" xfId="2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165" fontId="13" fillId="0" borderId="1" xfId="2" applyNumberFormat="1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14" fontId="13" fillId="0" borderId="1" xfId="3" applyNumberFormat="1" applyFont="1" applyBorder="1" applyAlignment="1">
      <alignment horizontal="center" vertical="center"/>
    </xf>
    <xf numFmtId="9" fontId="13" fillId="0" borderId="1" xfId="3" applyFont="1" applyBorder="1" applyAlignment="1">
      <alignment horizontal="center" vertical="center"/>
    </xf>
    <xf numFmtId="14" fontId="13" fillId="0" borderId="6" xfId="3" applyNumberFormat="1" applyFont="1" applyBorder="1" applyAlignment="1">
      <alignment horizontal="center" vertical="center"/>
    </xf>
    <xf numFmtId="14" fontId="13" fillId="0" borderId="7" xfId="3" applyNumberFormat="1" applyFont="1" applyBorder="1" applyAlignment="1">
      <alignment horizontal="center" vertical="center"/>
    </xf>
    <xf numFmtId="14" fontId="13" fillId="0" borderId="8" xfId="3" applyNumberFormat="1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14" fontId="13" fillId="0" borderId="6" xfId="3" applyNumberFormat="1" applyFont="1" applyBorder="1" applyAlignment="1">
      <alignment horizontal="left" vertical="center"/>
    </xf>
    <xf numFmtId="14" fontId="13" fillId="0" borderId="7" xfId="3" applyNumberFormat="1" applyFont="1" applyBorder="1" applyAlignment="1">
      <alignment horizontal="left" vertical="center"/>
    </xf>
    <xf numFmtId="14" fontId="13" fillId="0" borderId="8" xfId="3" applyNumberFormat="1" applyFont="1" applyBorder="1" applyAlignment="1">
      <alignment horizontal="left" vertical="center"/>
    </xf>
    <xf numFmtId="14" fontId="13" fillId="0" borderId="1" xfId="3" applyNumberFormat="1" applyFont="1" applyBorder="1" applyAlignment="1">
      <alignment horizontal="left" vertical="center"/>
    </xf>
    <xf numFmtId="165" fontId="13" fillId="0" borderId="1" xfId="2" applyNumberFormat="1" applyFont="1" applyBorder="1" applyAlignment="1">
      <alignment horizontal="left" vertical="center"/>
    </xf>
    <xf numFmtId="165" fontId="13" fillId="0" borderId="1" xfId="2" applyNumberFormat="1" applyFont="1" applyBorder="1" applyAlignment="1">
      <alignment horizontal="left" vertical="top"/>
    </xf>
    <xf numFmtId="165" fontId="13" fillId="0" borderId="6" xfId="2" applyNumberFormat="1" applyFont="1" applyBorder="1" applyAlignment="1">
      <alignment horizontal="left" vertical="center"/>
    </xf>
    <xf numFmtId="165" fontId="13" fillId="0" borderId="7" xfId="2" applyNumberFormat="1" applyFont="1" applyBorder="1" applyAlignment="1">
      <alignment horizontal="left" vertical="center"/>
    </xf>
    <xf numFmtId="0" fontId="14" fillId="0" borderId="6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3" fillId="0" borderId="6" xfId="2" applyFont="1" applyBorder="1" applyAlignment="1">
      <alignment horizontal="left"/>
    </xf>
    <xf numFmtId="0" fontId="13" fillId="0" borderId="7" xfId="2" applyFont="1" applyBorder="1" applyAlignment="1">
      <alignment horizontal="left"/>
    </xf>
    <xf numFmtId="0" fontId="13" fillId="0" borderId="8" xfId="2" applyFont="1" applyBorder="1" applyAlignment="1">
      <alignment horizontal="left"/>
    </xf>
  </cellXfs>
  <cellStyles count="12">
    <cellStyle name="Excel Built-in Normal" xfId="1" xr:uid="{00000000-0005-0000-0000-000000000000}"/>
    <cellStyle name="Excel Built-in Normal 1" xfId="2" xr:uid="{00000000-0005-0000-0000-000001000000}"/>
    <cellStyle name="Excel Built-in Percent" xfId="3" xr:uid="{00000000-0005-0000-0000-000002000000}"/>
    <cellStyle name="Heading" xfId="4" xr:uid="{00000000-0005-0000-0000-000003000000}"/>
    <cellStyle name="Heading 1" xfId="5" xr:uid="{00000000-0005-0000-0000-000004000000}"/>
    <cellStyle name="Heading1" xfId="6" xr:uid="{00000000-0005-0000-0000-000005000000}"/>
    <cellStyle name="Heading1 1" xfId="7" xr:uid="{00000000-0005-0000-0000-000006000000}"/>
    <cellStyle name="Normálna" xfId="0" builtinId="0" customBuiltin="1"/>
    <cellStyle name="Result" xfId="8" xr:uid="{00000000-0005-0000-0000-000008000000}"/>
    <cellStyle name="Result 1" xfId="9" xr:uid="{00000000-0005-0000-0000-000009000000}"/>
    <cellStyle name="Result2" xfId="10" xr:uid="{00000000-0005-0000-0000-00000A000000}"/>
    <cellStyle name="Result2 1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3.xml"/><Relationship Id="rId18" Type="http://schemas.microsoft.com/office/2017/10/relationships/person" Target="persons/person8.xml"/><Relationship Id="rId26" Type="http://schemas.microsoft.com/office/2017/10/relationships/person" Target="persons/person16.xml"/><Relationship Id="rId39" Type="http://schemas.microsoft.com/office/2017/10/relationships/person" Target="persons/person29.xml"/><Relationship Id="rId21" Type="http://schemas.microsoft.com/office/2017/10/relationships/person" Target="persons/person11.xml"/><Relationship Id="rId34" Type="http://schemas.microsoft.com/office/2017/10/relationships/person" Target="persons/person24.xml"/><Relationship Id="rId42" Type="http://schemas.microsoft.com/office/2017/10/relationships/person" Target="persons/person32.xml"/><Relationship Id="rId47" Type="http://schemas.microsoft.com/office/2017/10/relationships/person" Target="persons/person36.xml"/><Relationship Id="rId50" Type="http://schemas.microsoft.com/office/2017/10/relationships/person" Target="persons/person40.xml"/><Relationship Id="rId55" Type="http://schemas.microsoft.com/office/2017/10/relationships/person" Target="persons/person44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microsoft.com/office/2017/10/relationships/person" Target="persons/person6.xml"/><Relationship Id="rId29" Type="http://schemas.microsoft.com/office/2017/10/relationships/person" Target="persons/person19.xml"/><Relationship Id="rId40" Type="http://schemas.microsoft.com/office/2017/10/relationships/person" Target="persons/person33.xml"/><Relationship Id="rId11" Type="http://schemas.microsoft.com/office/2017/10/relationships/person" Target="persons/person1.xml"/><Relationship Id="rId24" Type="http://schemas.microsoft.com/office/2017/10/relationships/person" Target="persons/person14.xml"/><Relationship Id="rId32" Type="http://schemas.microsoft.com/office/2017/10/relationships/person" Target="persons/person22.xml"/><Relationship Id="rId37" Type="http://schemas.microsoft.com/office/2017/10/relationships/person" Target="persons/person27.xml"/><Relationship Id="rId45" Type="http://schemas.microsoft.com/office/2017/10/relationships/person" Target="persons/person35.xml"/><Relationship Id="rId53" Type="http://schemas.microsoft.com/office/2017/10/relationships/person" Target="persons/person43.xml"/><Relationship Id="rId58" Type="http://schemas.microsoft.com/office/2017/10/relationships/person" Target="persons/person47.xml"/><Relationship Id="rId5" Type="http://schemas.openxmlformats.org/officeDocument/2006/relationships/styles" Target="styles.xml"/><Relationship Id="rId61" Type="http://schemas.microsoft.com/office/2017/10/relationships/person" Target="persons/person49.xml"/><Relationship Id="rId19" Type="http://schemas.microsoft.com/office/2017/10/relationships/person" Target="persons/person12.xml"/><Relationship Id="rId56" Type="http://schemas.microsoft.com/office/2017/10/relationships/person" Target="persons/person53.xml"/><Relationship Id="rId48" Type="http://schemas.microsoft.com/office/2017/10/relationships/person" Target="persons/person41.xml"/><Relationship Id="rId43" Type="http://schemas.microsoft.com/office/2017/10/relationships/person" Target="persons/person38.xml"/><Relationship Id="rId35" Type="http://schemas.microsoft.com/office/2017/10/relationships/person" Target="persons/person30.xml"/><Relationship Id="rId27" Type="http://schemas.microsoft.com/office/2017/10/relationships/person" Target="persons/person25.xml"/><Relationship Id="rId30" Type="http://schemas.microsoft.com/office/2017/10/relationships/person" Target="persons/person21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8" Type="http://schemas.openxmlformats.org/officeDocument/2006/relationships/calcChain" Target="calcChain.xml"/><Relationship Id="rId51" Type="http://schemas.microsoft.com/office/2017/10/relationships/person" Target="persons/person46.xml"/><Relationship Id="rId3" Type="http://schemas.openxmlformats.org/officeDocument/2006/relationships/worksheet" Target="worksheets/sheet3.xml"/><Relationship Id="rId59" Type="http://schemas.microsoft.com/office/2017/10/relationships/person" Target="persons/person51.xml"/><Relationship Id="rId46" Type="http://schemas.microsoft.com/office/2017/10/relationships/person" Target="persons/person37.xml"/><Relationship Id="rId12" Type="http://schemas.microsoft.com/office/2017/10/relationships/person" Target="persons/person2.xml"/><Relationship Id="rId17" Type="http://schemas.microsoft.com/office/2017/10/relationships/person" Target="persons/person7.xml"/><Relationship Id="rId25" Type="http://schemas.microsoft.com/office/2017/10/relationships/person" Target="persons/person15.xml"/><Relationship Id="rId33" Type="http://schemas.microsoft.com/office/2017/10/relationships/person" Target="persons/person23.xml"/><Relationship Id="rId38" Type="http://schemas.microsoft.com/office/2017/10/relationships/person" Target="persons/person28.xml"/><Relationship Id="rId62" Type="http://schemas.microsoft.com/office/2017/10/relationships/person" Target="persons/person52.xml"/><Relationship Id="rId54" Type="http://schemas.microsoft.com/office/2017/10/relationships/person" Target="persons/person45.xml"/><Relationship Id="rId20" Type="http://schemas.microsoft.com/office/2017/10/relationships/person" Target="persons/person10.xml"/><Relationship Id="rId41" Type="http://schemas.microsoft.com/office/2017/10/relationships/person" Target="persons/person3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7" Type="http://schemas.microsoft.com/office/2017/10/relationships/person" Target="persons/person48.xml"/><Relationship Id="rId15" Type="http://schemas.microsoft.com/office/2017/10/relationships/person" Target="persons/person5.xml"/><Relationship Id="rId23" Type="http://schemas.microsoft.com/office/2017/10/relationships/person" Target="persons/person13.xml"/><Relationship Id="rId28" Type="http://schemas.microsoft.com/office/2017/10/relationships/person" Target="persons/person18.xml"/><Relationship Id="rId36" Type="http://schemas.microsoft.com/office/2017/10/relationships/person" Target="persons/person26.xml"/><Relationship Id="rId49" Type="http://schemas.microsoft.com/office/2017/10/relationships/person" Target="persons/person39.xml"/><Relationship Id="rId60" Type="http://schemas.microsoft.com/office/2017/10/relationships/person" Target="persons/person50.xml"/><Relationship Id="rId10" Type="http://schemas.microsoft.com/office/2017/10/relationships/person" Target="persons/person0.xml"/><Relationship Id="rId31" Type="http://schemas.microsoft.com/office/2017/10/relationships/person" Target="persons/person20.xml"/><Relationship Id="rId44" Type="http://schemas.microsoft.com/office/2017/10/relationships/person" Target="persons/person34.xml"/><Relationship Id="rId52" Type="http://schemas.microsoft.com/office/2017/10/relationships/person" Target="persons/person42.xml"/><Relationship Id="rId4" Type="http://schemas.openxmlformats.org/officeDocument/2006/relationships/theme" Target="theme/theme1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41.xml><?xml version="1.0" encoding="utf-8"?>
<personList xmlns="http://schemas.microsoft.com/office/spreadsheetml/2018/threadedcomments" xmlns:x="http://schemas.openxmlformats.org/spreadsheetml/2006/main"/>
</file>

<file path=xl/persons/person42.xml><?xml version="1.0" encoding="utf-8"?>
<personList xmlns="http://schemas.microsoft.com/office/spreadsheetml/2018/threadedcomments" xmlns:x="http://schemas.openxmlformats.org/spreadsheetml/2006/main"/>
</file>

<file path=xl/persons/person43.xml><?xml version="1.0" encoding="utf-8"?>
<personList xmlns="http://schemas.microsoft.com/office/spreadsheetml/2018/threadedcomments" xmlns:x="http://schemas.openxmlformats.org/spreadsheetml/2006/main"/>
</file>

<file path=xl/persons/person44.xml><?xml version="1.0" encoding="utf-8"?>
<personList xmlns="http://schemas.microsoft.com/office/spreadsheetml/2018/threadedcomments" xmlns:x="http://schemas.openxmlformats.org/spreadsheetml/2006/main"/>
</file>

<file path=xl/persons/person45.xml><?xml version="1.0" encoding="utf-8"?>
<personList xmlns="http://schemas.microsoft.com/office/spreadsheetml/2018/threadedcomments" xmlns:x="http://schemas.openxmlformats.org/spreadsheetml/2006/main"/>
</file>

<file path=xl/persons/person46.xml><?xml version="1.0" encoding="utf-8"?>
<personList xmlns="http://schemas.microsoft.com/office/spreadsheetml/2018/threadedcomments" xmlns:x="http://schemas.openxmlformats.org/spreadsheetml/2006/main"/>
</file>

<file path=xl/persons/person47.xml><?xml version="1.0" encoding="utf-8"?>
<personList xmlns="http://schemas.microsoft.com/office/spreadsheetml/2018/threadedcomments" xmlns:x="http://schemas.openxmlformats.org/spreadsheetml/2006/main"/>
</file>

<file path=xl/persons/person48.xml><?xml version="1.0" encoding="utf-8"?>
<personList xmlns="http://schemas.microsoft.com/office/spreadsheetml/2018/threadedcomments" xmlns:x="http://schemas.openxmlformats.org/spreadsheetml/2006/main"/>
</file>

<file path=xl/persons/person49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50.xml><?xml version="1.0" encoding="utf-8"?>
<personList xmlns="http://schemas.microsoft.com/office/spreadsheetml/2018/threadedcomments" xmlns:x="http://schemas.openxmlformats.org/spreadsheetml/2006/main"/>
</file>

<file path=xl/persons/person51.xml><?xml version="1.0" encoding="utf-8"?>
<personList xmlns="http://schemas.microsoft.com/office/spreadsheetml/2018/threadedcomments" xmlns:x="http://schemas.openxmlformats.org/spreadsheetml/2006/main"/>
</file>

<file path=xl/persons/person52.xml><?xml version="1.0" encoding="utf-8"?>
<personList xmlns="http://schemas.microsoft.com/office/spreadsheetml/2018/threadedcomments" xmlns:x="http://schemas.openxmlformats.org/spreadsheetml/2006/main"/>
</file>

<file path=xl/persons/person53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M91"/>
  <sheetViews>
    <sheetView tabSelected="1" zoomScale="75" zoomScaleNormal="75" workbookViewId="0">
      <pane ySplit="3" topLeftCell="A4" activePane="bottomLeft" state="frozen"/>
      <selection pane="bottomLeft" activeCell="J12" sqref="J12"/>
    </sheetView>
  </sheetViews>
  <sheetFormatPr defaultRowHeight="15" x14ac:dyDescent="0.25"/>
  <cols>
    <col min="1" max="1" width="20" style="2" customWidth="1"/>
    <col min="2" max="2" width="25.625" style="2" customWidth="1"/>
    <col min="3" max="3" width="13" style="2" hidden="1" customWidth="1"/>
    <col min="4" max="4" width="12.375" style="2" customWidth="1"/>
    <col min="5" max="6" width="13.75" style="2" hidden="1" customWidth="1"/>
    <col min="7" max="15" width="13.75" style="2" customWidth="1"/>
    <col min="16" max="16" width="13.75" style="2" hidden="1" customWidth="1"/>
    <col min="17" max="17" width="13.75" style="2" customWidth="1"/>
    <col min="18" max="18" width="13.5" style="2" hidden="1" customWidth="1"/>
    <col min="19" max="19" width="12.25" style="2" hidden="1" customWidth="1"/>
    <col min="20" max="20" width="13" style="2" hidden="1" customWidth="1"/>
    <col min="21" max="21" width="12.375" style="2" hidden="1" customWidth="1"/>
    <col min="22" max="22" width="15.25" style="2" customWidth="1"/>
    <col min="23" max="23" width="11.25" style="2" customWidth="1"/>
    <col min="24" max="1027" width="8.25" style="2" customWidth="1"/>
  </cols>
  <sheetData>
    <row r="1" spans="1:22" ht="33" customHeight="1" x14ac:dyDescent="0.25">
      <c r="A1" s="36" t="s">
        <v>0</v>
      </c>
      <c r="B1" s="36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</row>
    <row r="2" spans="1:22" ht="33" customHeight="1" x14ac:dyDescent="0.25">
      <c r="A2" s="36"/>
      <c r="B2" s="36"/>
      <c r="C2" s="4" t="s">
        <v>25</v>
      </c>
      <c r="D2" s="4" t="s">
        <v>46</v>
      </c>
      <c r="E2" s="4" t="s">
        <v>47</v>
      </c>
      <c r="F2" s="4" t="s">
        <v>3</v>
      </c>
      <c r="G2" s="4" t="s">
        <v>129</v>
      </c>
      <c r="H2" s="4" t="s">
        <v>128</v>
      </c>
      <c r="I2" s="4" t="s">
        <v>181</v>
      </c>
      <c r="J2" s="4" t="s">
        <v>158</v>
      </c>
      <c r="K2" s="4" t="s">
        <v>157</v>
      </c>
      <c r="L2" s="4" t="s">
        <v>159</v>
      </c>
      <c r="M2" s="4" t="s">
        <v>160</v>
      </c>
      <c r="N2" s="4" t="s">
        <v>130</v>
      </c>
      <c r="O2" s="4" t="s">
        <v>74</v>
      </c>
      <c r="P2" s="4" t="s">
        <v>44</v>
      </c>
      <c r="Q2" s="4" t="s">
        <v>73</v>
      </c>
      <c r="R2" s="4"/>
      <c r="S2" s="4"/>
      <c r="T2" s="4"/>
      <c r="U2" s="4"/>
    </row>
    <row r="3" spans="1:22" s="7" customFormat="1" ht="33" customHeight="1" x14ac:dyDescent="0.2">
      <c r="A3" s="37" t="s">
        <v>4</v>
      </c>
      <c r="B3" s="37"/>
      <c r="C3" s="5"/>
      <c r="D3" s="5">
        <v>0</v>
      </c>
      <c r="E3" s="5"/>
      <c r="F3" s="5"/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13</v>
      </c>
      <c r="Q3" s="5">
        <v>0</v>
      </c>
      <c r="R3" s="6"/>
      <c r="S3" s="6"/>
      <c r="T3" s="6"/>
      <c r="U3" s="6"/>
    </row>
    <row r="4" spans="1:22" ht="27.75" customHeight="1" x14ac:dyDescent="0.25">
      <c r="A4" s="8" t="s">
        <v>5</v>
      </c>
      <c r="B4" s="38" t="s">
        <v>164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</row>
    <row r="5" spans="1:22" ht="15" customHeight="1" x14ac:dyDescent="0.25">
      <c r="A5" s="35" t="s">
        <v>165</v>
      </c>
      <c r="B5" s="9" t="s">
        <v>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2" x14ac:dyDescent="0.25">
      <c r="A6" s="35"/>
      <c r="B6" s="9" t="s">
        <v>7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2" x14ac:dyDescent="0.25">
      <c r="A7" s="35"/>
      <c r="B7" s="9" t="s">
        <v>8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2" x14ac:dyDescent="0.25">
      <c r="A8" s="35"/>
      <c r="B8" s="9" t="s">
        <v>9</v>
      </c>
      <c r="C8" s="9"/>
      <c r="D8" s="9"/>
      <c r="E8" s="9"/>
      <c r="F8" s="9"/>
      <c r="G8" s="9">
        <v>20</v>
      </c>
      <c r="H8" s="9">
        <v>20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2" x14ac:dyDescent="0.25">
      <c r="A9" s="35"/>
      <c r="B9" s="9" t="s">
        <v>10</v>
      </c>
      <c r="C9" s="9"/>
      <c r="D9" s="9"/>
      <c r="E9" s="9"/>
      <c r="F9" s="9"/>
      <c r="G9" s="9"/>
      <c r="H9" s="9">
        <v>20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2" x14ac:dyDescent="0.25">
      <c r="A10" s="35"/>
      <c r="B10" s="9" t="s">
        <v>11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2">
        <f>SUM(D5:Q10)</f>
        <v>60</v>
      </c>
    </row>
    <row r="11" spans="1:22" ht="29.25" customHeight="1" x14ac:dyDescent="0.25">
      <c r="A11" s="10" t="s">
        <v>5</v>
      </c>
      <c r="B11" s="38" t="s">
        <v>176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</row>
    <row r="12" spans="1:22" x14ac:dyDescent="0.25">
      <c r="A12" s="35" t="s">
        <v>177</v>
      </c>
      <c r="B12" s="9" t="s">
        <v>6</v>
      </c>
      <c r="C12" s="9"/>
      <c r="D12" s="9"/>
      <c r="E12" s="9"/>
      <c r="F12" s="9"/>
      <c r="G12" s="9">
        <v>15</v>
      </c>
      <c r="H12" s="9">
        <v>10</v>
      </c>
      <c r="I12" s="9"/>
      <c r="J12" s="9">
        <v>10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2" x14ac:dyDescent="0.25">
      <c r="A13" s="35"/>
      <c r="B13" s="9" t="s">
        <v>7</v>
      </c>
      <c r="C13" s="9"/>
      <c r="D13" s="9"/>
      <c r="E13" s="9"/>
      <c r="F13" s="9"/>
      <c r="G13" s="9"/>
      <c r="H13" s="9">
        <v>20</v>
      </c>
      <c r="I13" s="9"/>
      <c r="J13" s="9"/>
      <c r="K13" s="9"/>
      <c r="L13" s="9">
        <v>15</v>
      </c>
      <c r="M13" s="9"/>
      <c r="N13" s="9"/>
      <c r="O13" s="9"/>
      <c r="P13" s="9"/>
      <c r="Q13" s="9"/>
      <c r="R13" s="9"/>
      <c r="S13" s="9"/>
      <c r="T13" s="9"/>
      <c r="U13" s="9"/>
    </row>
    <row r="14" spans="1:22" x14ac:dyDescent="0.25">
      <c r="A14" s="35"/>
      <c r="B14" s="9" t="s">
        <v>8</v>
      </c>
      <c r="C14" s="9"/>
      <c r="D14" s="9">
        <v>10</v>
      </c>
      <c r="E14" s="9"/>
      <c r="F14" s="9"/>
      <c r="G14" s="9"/>
      <c r="H14" s="9"/>
      <c r="I14" s="9"/>
      <c r="J14" s="9"/>
      <c r="K14" s="9">
        <v>10</v>
      </c>
      <c r="L14" s="9">
        <v>10</v>
      </c>
      <c r="M14" s="9">
        <v>10</v>
      </c>
      <c r="N14" s="9"/>
      <c r="O14" s="9">
        <v>10</v>
      </c>
      <c r="P14" s="9"/>
      <c r="Q14" s="9"/>
      <c r="R14" s="9"/>
      <c r="S14" s="9"/>
      <c r="T14" s="9"/>
      <c r="U14" s="9"/>
    </row>
    <row r="15" spans="1:22" x14ac:dyDescent="0.25">
      <c r="A15" s="35"/>
      <c r="B15" s="9" t="s">
        <v>9</v>
      </c>
      <c r="C15" s="9"/>
      <c r="D15" s="9"/>
      <c r="E15" s="9"/>
      <c r="F15" s="9"/>
      <c r="G15" s="9"/>
      <c r="H15" s="9"/>
      <c r="I15" s="9">
        <v>15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2" x14ac:dyDescent="0.25">
      <c r="A16" s="35"/>
      <c r="B16" s="9" t="s">
        <v>10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2" x14ac:dyDescent="0.25">
      <c r="A17" s="35"/>
      <c r="B17" s="9" t="s">
        <v>11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2">
        <f>SUM(D12:Q17)</f>
        <v>135</v>
      </c>
    </row>
    <row r="18" spans="1:22" ht="28.5" customHeight="1" x14ac:dyDescent="0.25">
      <c r="A18" s="10" t="s">
        <v>5</v>
      </c>
      <c r="B18" s="38" t="s">
        <v>188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</row>
    <row r="19" spans="1:22" ht="15" customHeight="1" x14ac:dyDescent="0.25">
      <c r="A19" s="35" t="s">
        <v>189</v>
      </c>
      <c r="B19" s="9" t="s">
        <v>6</v>
      </c>
      <c r="C19" s="9"/>
      <c r="D19" s="9">
        <v>10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2" x14ac:dyDescent="0.25">
      <c r="A20" s="35"/>
      <c r="B20" s="9" t="s">
        <v>7</v>
      </c>
      <c r="C20" s="9"/>
      <c r="D20" s="9"/>
      <c r="E20" s="9"/>
      <c r="F20" s="9"/>
      <c r="G20" s="9"/>
      <c r="H20" s="9"/>
      <c r="I20" s="9"/>
      <c r="J20" s="9"/>
      <c r="K20" s="9"/>
      <c r="L20" s="9">
        <v>10</v>
      </c>
      <c r="M20" s="9"/>
      <c r="N20" s="9"/>
      <c r="O20" s="9"/>
      <c r="P20" s="9"/>
      <c r="Q20" s="9"/>
      <c r="R20" s="9"/>
      <c r="S20" s="9"/>
      <c r="T20" s="9"/>
      <c r="U20" s="9"/>
    </row>
    <row r="21" spans="1:22" x14ac:dyDescent="0.25">
      <c r="A21" s="35"/>
      <c r="B21" s="9" t="s">
        <v>79</v>
      </c>
      <c r="C21" s="9"/>
      <c r="D21" s="9">
        <v>7</v>
      </c>
      <c r="E21" s="9"/>
      <c r="F21" s="9"/>
      <c r="G21" s="9"/>
      <c r="H21" s="9"/>
      <c r="I21" s="9"/>
      <c r="J21" s="9">
        <v>7</v>
      </c>
      <c r="K21" s="9">
        <v>7</v>
      </c>
      <c r="L21" s="9">
        <v>7</v>
      </c>
      <c r="M21" s="9"/>
      <c r="N21" s="9"/>
      <c r="O21" s="9">
        <v>7</v>
      </c>
      <c r="P21" s="9"/>
      <c r="Q21" s="9"/>
      <c r="R21" s="9"/>
      <c r="S21" s="9"/>
      <c r="T21" s="9"/>
      <c r="U21" s="9"/>
    </row>
    <row r="22" spans="1:22" x14ac:dyDescent="0.25">
      <c r="A22" s="35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2" x14ac:dyDescent="0.25">
      <c r="A23" s="3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2" x14ac:dyDescent="0.25">
      <c r="A24" s="35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2">
        <f>SUM(D19:Q24)</f>
        <v>55</v>
      </c>
    </row>
    <row r="25" spans="1:22" ht="25.5" hidden="1" customHeight="1" x14ac:dyDescent="0.25">
      <c r="A25" s="10" t="s">
        <v>5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</row>
    <row r="26" spans="1:22" ht="15" hidden="1" customHeight="1" x14ac:dyDescent="0.25">
      <c r="A26" s="35"/>
      <c r="B26" s="9" t="s">
        <v>6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2" hidden="1" x14ac:dyDescent="0.25">
      <c r="A27" s="35"/>
      <c r="B27" s="9" t="s">
        <v>7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2" hidden="1" x14ac:dyDescent="0.25">
      <c r="A28" s="35"/>
      <c r="B28" s="9" t="s">
        <v>54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2" hidden="1" x14ac:dyDescent="0.25">
      <c r="A29" s="35"/>
      <c r="B29" s="9" t="s">
        <v>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2" hidden="1" x14ac:dyDescent="0.25">
      <c r="A30" s="35"/>
      <c r="B30" s="9" t="s">
        <v>10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2" hidden="1" x14ac:dyDescent="0.25">
      <c r="A31" s="35"/>
      <c r="B31" s="9" t="s">
        <v>11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2" ht="26.25" hidden="1" x14ac:dyDescent="0.25">
      <c r="A32" s="10" t="s">
        <v>5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</row>
    <row r="33" spans="1:21" ht="15" hidden="1" customHeight="1" x14ac:dyDescent="0.25">
      <c r="A33" s="35"/>
      <c r="B33" s="9" t="s">
        <v>6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idden="1" x14ac:dyDescent="0.25">
      <c r="A34" s="35"/>
      <c r="B34" s="9" t="s">
        <v>7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idden="1" x14ac:dyDescent="0.25">
      <c r="A35" s="35"/>
      <c r="B35" s="9" t="s">
        <v>8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idden="1" x14ac:dyDescent="0.25">
      <c r="A36" s="35"/>
      <c r="B36" s="9" t="s">
        <v>9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idden="1" x14ac:dyDescent="0.25">
      <c r="A37" s="35"/>
      <c r="B37" s="9" t="s">
        <v>10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idden="1" x14ac:dyDescent="0.25">
      <c r="A38" s="35"/>
      <c r="B38" s="9" t="s">
        <v>11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23.25" hidden="1" customHeight="1" x14ac:dyDescent="0.25">
      <c r="A39" s="10" t="s">
        <v>5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</row>
    <row r="40" spans="1:21" ht="15" hidden="1" customHeight="1" x14ac:dyDescent="0.25">
      <c r="A40" s="35"/>
      <c r="B40" s="9" t="s">
        <v>6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idden="1" x14ac:dyDescent="0.25">
      <c r="A41" s="35"/>
      <c r="B41" s="9" t="s">
        <v>7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idden="1" x14ac:dyDescent="0.25">
      <c r="A42" s="35"/>
      <c r="B42" s="9" t="s">
        <v>8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idden="1" x14ac:dyDescent="0.25">
      <c r="A43" s="35"/>
      <c r="B43" s="9" t="s">
        <v>9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idden="1" x14ac:dyDescent="0.25">
      <c r="A44" s="35"/>
      <c r="B44" s="9" t="s">
        <v>87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idden="1" x14ac:dyDescent="0.25">
      <c r="A45" s="35"/>
      <c r="B45" s="9" t="s">
        <v>11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26.25" hidden="1" x14ac:dyDescent="0.25">
      <c r="A46" s="10" t="s">
        <v>5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</row>
    <row r="47" spans="1:21" hidden="1" x14ac:dyDescent="0.25">
      <c r="A47" s="35"/>
      <c r="B47" s="9" t="s">
        <v>113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idden="1" x14ac:dyDescent="0.25">
      <c r="A48" s="35"/>
      <c r="B48" s="9" t="s">
        <v>114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idden="1" x14ac:dyDescent="0.25">
      <c r="A49" s="35"/>
      <c r="B49" s="9" t="s">
        <v>135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idden="1" x14ac:dyDescent="0.25">
      <c r="A50" s="35"/>
      <c r="B50" s="9" t="s">
        <v>136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idden="1" x14ac:dyDescent="0.25">
      <c r="A51" s="35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idden="1" x14ac:dyDescent="0.25">
      <c r="A52" s="35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26.25" hidden="1" x14ac:dyDescent="0.25">
      <c r="A53" s="10" t="s">
        <v>5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</row>
    <row r="54" spans="1:21" hidden="1" x14ac:dyDescent="0.25">
      <c r="A54" s="35"/>
      <c r="B54" s="9" t="s">
        <v>81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hidden="1" x14ac:dyDescent="0.25">
      <c r="A55" s="35"/>
      <c r="B55" s="9" t="s">
        <v>87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hidden="1" x14ac:dyDescent="0.25">
      <c r="A56" s="35"/>
      <c r="B56" s="9" t="s">
        <v>88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hidden="1" x14ac:dyDescent="0.25">
      <c r="A57" s="35"/>
      <c r="B57" s="9" t="s">
        <v>149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hidden="1" x14ac:dyDescent="0.25">
      <c r="A58" s="35"/>
      <c r="B58" s="9" t="s">
        <v>150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 hidden="1" x14ac:dyDescent="0.25">
      <c r="A59" s="35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:21" hidden="1" x14ac:dyDescent="0.25">
      <c r="A60" s="35"/>
      <c r="B60" s="9" t="s">
        <v>151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:21" hidden="1" x14ac:dyDescent="0.25">
      <c r="A61" s="35"/>
      <c r="B61" s="9" t="s">
        <v>152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1" ht="26.25" hidden="1" x14ac:dyDescent="0.25">
      <c r="A62" s="10" t="s">
        <v>5</v>
      </c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idden="1" x14ac:dyDescent="0.25">
      <c r="A63" s="35"/>
      <c r="B63" s="9" t="s">
        <v>22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</row>
    <row r="64" spans="1:21" hidden="1" x14ac:dyDescent="0.25">
      <c r="A64" s="35"/>
      <c r="B64" s="9" t="s">
        <v>13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</row>
    <row r="65" spans="1:22" hidden="1" x14ac:dyDescent="0.25">
      <c r="A65" s="35"/>
      <c r="B65" s="9" t="s">
        <v>14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</row>
    <row r="66" spans="1:22" hidden="1" x14ac:dyDescent="0.25">
      <c r="A66" s="35"/>
      <c r="B66" s="9" t="s">
        <v>15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</row>
    <row r="67" spans="1:22" ht="45" hidden="1" customHeight="1" x14ac:dyDescent="0.25">
      <c r="A67" s="10" t="s">
        <v>5</v>
      </c>
      <c r="B67" s="43" t="s">
        <v>65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5"/>
    </row>
    <row r="68" spans="1:22" hidden="1" x14ac:dyDescent="0.25">
      <c r="A68" s="46"/>
      <c r="B68" s="9" t="s">
        <v>12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</row>
    <row r="69" spans="1:22" hidden="1" x14ac:dyDescent="0.25">
      <c r="A69" s="47"/>
      <c r="B69" s="9" t="s">
        <v>13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</row>
    <row r="70" spans="1:22" hidden="1" x14ac:dyDescent="0.25">
      <c r="A70" s="47"/>
      <c r="B70" s="9" t="s">
        <v>14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</row>
    <row r="71" spans="1:22" hidden="1" x14ac:dyDescent="0.25">
      <c r="A71" s="48"/>
      <c r="B71" s="9" t="s">
        <v>15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2">
        <f>SUM(C68:Q71)</f>
        <v>0</v>
      </c>
    </row>
    <row r="72" spans="1:22" ht="26.25" hidden="1" x14ac:dyDescent="0.25">
      <c r="A72" s="10" t="s">
        <v>5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</row>
    <row r="73" spans="1:22" hidden="1" x14ac:dyDescent="0.25">
      <c r="A73" s="35"/>
      <c r="B73" s="9" t="s">
        <v>6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spans="1:22" hidden="1" x14ac:dyDescent="0.25">
      <c r="A74" s="35"/>
      <c r="B74" s="9" t="s">
        <v>7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spans="1:22" hidden="1" x14ac:dyDescent="0.25">
      <c r="A75" s="35"/>
      <c r="B75" s="9" t="s">
        <v>8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2" hidden="1" x14ac:dyDescent="0.25">
      <c r="A76" s="35"/>
      <c r="B76" s="9" t="s">
        <v>111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2" hidden="1" x14ac:dyDescent="0.25">
      <c r="A77" s="35"/>
      <c r="B77" s="9" t="s">
        <v>121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2" hidden="1" x14ac:dyDescent="0.25">
      <c r="A78" s="35"/>
      <c r="B78" s="9" t="s">
        <v>108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spans="1:22" hidden="1" x14ac:dyDescent="0.25">
      <c r="A79" s="35"/>
      <c r="B79" s="9" t="s">
        <v>72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</row>
    <row r="80" spans="1:22" hidden="1" x14ac:dyDescent="0.25">
      <c r="A80" s="35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2">
        <f>SUM(C73:Q80)</f>
        <v>0</v>
      </c>
    </row>
    <row r="81" spans="1:22" ht="26.25" hidden="1" x14ac:dyDescent="0.25">
      <c r="A81" s="10" t="s">
        <v>5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</row>
    <row r="82" spans="1:22" hidden="1" x14ac:dyDescent="0.25">
      <c r="A82" s="35"/>
      <c r="B82" s="9" t="s">
        <v>122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</row>
    <row r="83" spans="1:22" hidden="1" x14ac:dyDescent="0.25">
      <c r="A83" s="35"/>
      <c r="B83" s="9" t="s">
        <v>123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</row>
    <row r="84" spans="1:22" hidden="1" x14ac:dyDescent="0.25">
      <c r="A84" s="35"/>
      <c r="B84" s="9" t="s">
        <v>124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</row>
    <row r="85" spans="1:22" hidden="1" x14ac:dyDescent="0.25">
      <c r="A85" s="35"/>
      <c r="B85" s="9" t="s">
        <v>125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</row>
    <row r="86" spans="1:22" hidden="1" x14ac:dyDescent="0.25">
      <c r="A86" s="35"/>
      <c r="B86" s="11" t="s">
        <v>126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</row>
    <row r="87" spans="1:22" hidden="1" x14ac:dyDescent="0.25">
      <c r="A87" s="35"/>
      <c r="B87" s="9" t="s">
        <v>127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</row>
    <row r="88" spans="1:22" hidden="1" x14ac:dyDescent="0.25">
      <c r="A88" s="35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</row>
    <row r="89" spans="1:22" hidden="1" x14ac:dyDescent="0.25">
      <c r="A89" s="35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9"/>
      <c r="S89" s="9"/>
      <c r="T89" s="9"/>
      <c r="U89" s="9"/>
      <c r="V89" s="2">
        <f>SUM(C84:O89)</f>
        <v>0</v>
      </c>
    </row>
    <row r="90" spans="1:22" ht="27.75" customHeight="1" x14ac:dyDescent="0.25">
      <c r="A90" s="39" t="s">
        <v>16</v>
      </c>
      <c r="B90" s="39"/>
      <c r="C90" s="13">
        <v>8</v>
      </c>
      <c r="D90" s="14">
        <v>75</v>
      </c>
      <c r="E90" s="13">
        <v>-16</v>
      </c>
      <c r="F90" s="13">
        <v>-29</v>
      </c>
      <c r="G90" s="13">
        <v>0</v>
      </c>
      <c r="H90" s="13">
        <v>89.35</v>
      </c>
      <c r="I90" s="13">
        <v>-29</v>
      </c>
      <c r="J90" s="13">
        <v>-7.5</v>
      </c>
      <c r="K90" s="13">
        <v>0</v>
      </c>
      <c r="L90" s="13">
        <v>30</v>
      </c>
      <c r="M90" s="13">
        <v>-2</v>
      </c>
      <c r="N90" s="13">
        <v>10.5</v>
      </c>
      <c r="O90" s="13">
        <v>40</v>
      </c>
      <c r="P90" s="13">
        <v>0</v>
      </c>
      <c r="Q90" s="13">
        <v>209</v>
      </c>
      <c r="R90" s="16"/>
      <c r="S90" s="16"/>
      <c r="T90" s="16"/>
      <c r="U90" s="16"/>
    </row>
    <row r="91" spans="1:22" ht="36" customHeight="1" x14ac:dyDescent="0.25">
      <c r="A91" s="40" t="s">
        <v>17</v>
      </c>
      <c r="B91" s="40"/>
      <c r="C91" s="17">
        <f t="shared" ref="C91:Q91" si="0">C90-C5-C6-C7-C8-C9-C10-C12-C13-C14-C15-C16-C17-C19-C20-C21-C22-C23-C24-C26-C27-C28-C29-C30-C31-C33-C34-C35-C36-C37-C38-C40-C41-C42-C43-C44-C45-C47-C48-C49-C50-C51-C52-C54-C55-C56-C57-C58-C59-C60-C61-C63-C64-C65-C66-C68-C69-C70-C71-C73-C74-C75-C76-C77-C78-C79-C80-C82-C83-C84-C85-C86-C87-C88-C89-C3</f>
        <v>8</v>
      </c>
      <c r="D91" s="17">
        <f t="shared" si="0"/>
        <v>48</v>
      </c>
      <c r="E91" s="17">
        <f t="shared" si="0"/>
        <v>-16</v>
      </c>
      <c r="F91" s="17">
        <f t="shared" si="0"/>
        <v>-29</v>
      </c>
      <c r="G91" s="17">
        <f t="shared" ref="G91:H91" si="1">G90-G5-G6-G7-G8-G9-G10-G12-G13-G14-G15-G16-G17-G19-G20-G21-G22-G23-G24-G26-G27-G28-G29-G30-G31-G33-G34-G35-G36-G37-G38-G40-G41-G42-G43-G44-G45-G47-G48-G49-G50-G51-G52-G54-G55-G56-G57-G58-G59-G60-G61-G63-G64-G65-G66-G68-G69-G70-G71-G73-G74-G75-G76-G77-G78-G79-G80-G82-G83-G84-G85-G86-G87-G88-G89-G3</f>
        <v>-35</v>
      </c>
      <c r="H91" s="17">
        <f t="shared" si="1"/>
        <v>19.349999999999994</v>
      </c>
      <c r="I91" s="17">
        <f t="shared" ref="I91:M91" si="2">I90-I5-I6-I7-I8-I9-I10-I12-I13-I14-I15-I16-I17-I19-I20-I21-I22-I23-I24-I26-I27-I28-I29-I30-I31-I33-I34-I35-I36-I37-I38-I40-I41-I42-I43-I44-I45-I47-I48-I49-I50-I51-I52-I54-I55-I56-I57-I58-I59-I60-I61-I63-I64-I65-I66-I68-I69-I70-I71-I73-I74-I75-I76-I77-I78-I79-I80-I82-I83-I84-I85-I86-I87-I88-I89-I3</f>
        <v>-44</v>
      </c>
      <c r="J91" s="17">
        <f t="shared" ref="J91:K91" si="3">J90-J5-J6-J7-J8-J9-J10-J12-J13-J14-J15-J16-J17-J19-J20-J21-J22-J23-J24-J26-J27-J28-J29-J30-J31-J33-J34-J35-J36-J37-J38-J40-J41-J42-J43-J44-J45-J47-J48-J49-J50-J51-J52-J54-J55-J56-J57-J58-J59-J60-J61-J63-J64-J65-J66-J68-J69-J70-J71-J73-J74-J75-J76-J77-J78-J79-J80-J82-J83-J84-J85-J86-J87-J88-J89-J3</f>
        <v>-24.5</v>
      </c>
      <c r="K91" s="17">
        <f t="shared" si="3"/>
        <v>-17</v>
      </c>
      <c r="L91" s="17">
        <f t="shared" si="2"/>
        <v>-12</v>
      </c>
      <c r="M91" s="17">
        <f t="shared" si="2"/>
        <v>-12</v>
      </c>
      <c r="N91" s="17">
        <f t="shared" si="0"/>
        <v>10.5</v>
      </c>
      <c r="O91" s="17">
        <f t="shared" ref="O91:P91" si="4">O90-O5-O6-O7-O8-O9-O10-O12-O13-O14-O15-O16-O17-O19-O20-O21-O22-O23-O24-O26-O27-O28-O29-O30-O31-O33-O34-O35-O36-O37-O38-O40-O41-O42-O43-O44-O45-O47-O48-O49-O50-O51-O52-O54-O55-O56-O57-O58-O59-O60-O61-O63-O64-O65-O66-O68-O69-O70-O71-O73-O74-O75-O76-O77-O78-O79-O80-O82-O83-O84-O85-O86-O87-O88-O89-O3</f>
        <v>23</v>
      </c>
      <c r="P91" s="17">
        <f t="shared" si="4"/>
        <v>-13</v>
      </c>
      <c r="Q91" s="17">
        <f t="shared" si="0"/>
        <v>209</v>
      </c>
      <c r="R91" s="18"/>
      <c r="S91" s="18"/>
      <c r="T91" s="18"/>
      <c r="U91" s="18"/>
      <c r="V91" s="19">
        <f>SUM(C91:Q91)</f>
        <v>115.35</v>
      </c>
    </row>
  </sheetData>
  <mergeCells count="28">
    <mergeCell ref="B81:U81"/>
    <mergeCell ref="A82:A89"/>
    <mergeCell ref="A90:B90"/>
    <mergeCell ref="A91:B91"/>
    <mergeCell ref="B62:U62"/>
    <mergeCell ref="A63:A66"/>
    <mergeCell ref="B67:U67"/>
    <mergeCell ref="A68:A71"/>
    <mergeCell ref="B72:U72"/>
    <mergeCell ref="A73:A80"/>
    <mergeCell ref="A54:A61"/>
    <mergeCell ref="B18:U18"/>
    <mergeCell ref="A19:A24"/>
    <mergeCell ref="B25:U25"/>
    <mergeCell ref="A26:A31"/>
    <mergeCell ref="B32:U32"/>
    <mergeCell ref="A33:A38"/>
    <mergeCell ref="B39:U39"/>
    <mergeCell ref="A40:A45"/>
    <mergeCell ref="B46:U46"/>
    <mergeCell ref="A47:A52"/>
    <mergeCell ref="B53:U53"/>
    <mergeCell ref="A12:A17"/>
    <mergeCell ref="A1:B2"/>
    <mergeCell ref="A3:B3"/>
    <mergeCell ref="B4:U4"/>
    <mergeCell ref="A5:A10"/>
    <mergeCell ref="B11:U11"/>
  </mergeCells>
  <pageMargins left="0.70826771653543308" right="0.70826771653543308" top="1.5354330708661417" bottom="1.5354330708661417" header="1.1417322834645669" footer="1.1417322834645669"/>
  <pageSetup paperSize="0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R93"/>
  <sheetViews>
    <sheetView zoomScale="75" zoomScaleNormal="75" workbookViewId="0">
      <pane ySplit="3" topLeftCell="A19" activePane="bottomLeft" state="frozen"/>
      <selection pane="bottomLeft" activeCell="P91" sqref="P91"/>
    </sheetView>
  </sheetViews>
  <sheetFormatPr defaultRowHeight="15" x14ac:dyDescent="0.25"/>
  <cols>
    <col min="1" max="1" width="20" style="2" customWidth="1"/>
    <col min="2" max="2" width="20.5" style="2" customWidth="1"/>
    <col min="3" max="3" width="14.25" style="2" hidden="1" customWidth="1"/>
    <col min="4" max="4" width="13.25" style="2" customWidth="1"/>
    <col min="5" max="6" width="15.625" style="2" hidden="1" customWidth="1"/>
    <col min="7" max="7" width="13.625" style="2" hidden="1" customWidth="1"/>
    <col min="8" max="8" width="15.375" style="2" hidden="1" customWidth="1"/>
    <col min="9" max="9" width="13.75" style="2" hidden="1" customWidth="1"/>
    <col min="10" max="10" width="13.75" style="2" customWidth="1"/>
    <col min="11" max="21" width="12.875" style="2" customWidth="1"/>
    <col min="22" max="22" width="12.875" style="2" hidden="1" customWidth="1"/>
    <col min="23" max="23" width="13.5" style="2" hidden="1" customWidth="1"/>
    <col min="24" max="24" width="12.25" style="2" hidden="1" customWidth="1"/>
    <col min="25" max="25" width="13" style="2" hidden="1" customWidth="1"/>
    <col min="26" max="26" width="12.375" style="2" hidden="1" customWidth="1"/>
    <col min="27" max="27" width="13.125" style="2" customWidth="1"/>
    <col min="28" max="28" width="11.25" style="2" customWidth="1"/>
    <col min="29" max="1032" width="8.25" style="2" customWidth="1"/>
  </cols>
  <sheetData>
    <row r="1" spans="1:27" ht="33" customHeight="1" x14ac:dyDescent="0.25">
      <c r="A1" s="36" t="s">
        <v>0</v>
      </c>
      <c r="B1" s="36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</row>
    <row r="2" spans="1:27" ht="33" customHeight="1" x14ac:dyDescent="0.25">
      <c r="A2" s="36"/>
      <c r="B2" s="36"/>
      <c r="C2" s="3" t="s">
        <v>48</v>
      </c>
      <c r="D2" s="4" t="s">
        <v>63</v>
      </c>
      <c r="E2" s="4" t="s">
        <v>71</v>
      </c>
      <c r="F2" s="4" t="s">
        <v>23</v>
      </c>
      <c r="G2" s="4" t="s">
        <v>49</v>
      </c>
      <c r="H2" s="4" t="s">
        <v>24</v>
      </c>
      <c r="I2" s="4" t="s">
        <v>2</v>
      </c>
      <c r="J2" s="4" t="s">
        <v>161</v>
      </c>
      <c r="K2" s="4" t="s">
        <v>162</v>
      </c>
      <c r="L2" s="4" t="s">
        <v>39</v>
      </c>
      <c r="M2" s="4" t="s">
        <v>26</v>
      </c>
      <c r="N2" s="4" t="s">
        <v>27</v>
      </c>
      <c r="O2" s="4" t="s">
        <v>163</v>
      </c>
      <c r="P2" s="4" t="s">
        <v>166</v>
      </c>
      <c r="Q2" s="4" t="s">
        <v>51</v>
      </c>
      <c r="R2" s="4" t="s">
        <v>41</v>
      </c>
      <c r="S2" s="4" t="s">
        <v>153</v>
      </c>
      <c r="T2" s="4" t="s">
        <v>133</v>
      </c>
      <c r="U2" s="4" t="s">
        <v>107</v>
      </c>
      <c r="V2" s="4" t="s">
        <v>42</v>
      </c>
      <c r="W2" s="4"/>
      <c r="X2" s="4"/>
      <c r="Y2" s="4"/>
      <c r="Z2" s="4"/>
    </row>
    <row r="3" spans="1:27" s="7" customFormat="1" ht="51" customHeight="1" x14ac:dyDescent="0.2">
      <c r="A3" s="37" t="s">
        <v>4</v>
      </c>
      <c r="B3" s="37"/>
      <c r="C3" s="5">
        <v>0</v>
      </c>
      <c r="D3" s="5">
        <v>0</v>
      </c>
      <c r="E3" s="5">
        <v>0</v>
      </c>
      <c r="F3" s="5">
        <v>15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6"/>
      <c r="X3" s="6"/>
      <c r="Y3" s="6"/>
      <c r="Z3" s="6"/>
    </row>
    <row r="4" spans="1:27" ht="27.75" customHeight="1" x14ac:dyDescent="0.25">
      <c r="A4" s="8" t="s">
        <v>5</v>
      </c>
      <c r="B4" s="38" t="s">
        <v>167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7" ht="15" customHeight="1" x14ac:dyDescent="0.25">
      <c r="A5" s="35" t="s">
        <v>169</v>
      </c>
      <c r="B5" s="9" t="s">
        <v>76</v>
      </c>
      <c r="C5" s="9"/>
      <c r="D5" s="9"/>
      <c r="E5" s="9"/>
      <c r="F5" s="9"/>
      <c r="G5" s="9"/>
      <c r="H5" s="9"/>
      <c r="I5" s="9"/>
      <c r="J5" s="9">
        <v>10</v>
      </c>
      <c r="K5" s="9">
        <v>10</v>
      </c>
      <c r="L5" s="9">
        <v>10</v>
      </c>
      <c r="M5" s="9">
        <v>10</v>
      </c>
      <c r="N5" s="9">
        <v>10</v>
      </c>
      <c r="O5" s="9">
        <v>10</v>
      </c>
      <c r="P5" s="9">
        <v>10</v>
      </c>
      <c r="Q5" s="9">
        <v>10</v>
      </c>
      <c r="R5" s="9">
        <v>10</v>
      </c>
      <c r="S5" s="9">
        <v>10</v>
      </c>
      <c r="T5" s="9"/>
      <c r="U5" s="9"/>
      <c r="V5" s="9"/>
      <c r="W5" s="9"/>
      <c r="X5" s="9"/>
      <c r="Y5" s="9"/>
      <c r="Z5" s="9"/>
      <c r="AA5" s="2">
        <f>SUM(C5:V10)</f>
        <v>200</v>
      </c>
    </row>
    <row r="6" spans="1:27" x14ac:dyDescent="0.25">
      <c r="A6" s="35"/>
      <c r="B6" s="9" t="s">
        <v>77</v>
      </c>
      <c r="C6" s="9"/>
      <c r="D6" s="9"/>
      <c r="E6" s="9"/>
      <c r="F6" s="9"/>
      <c r="G6" s="9"/>
      <c r="H6" s="9"/>
      <c r="I6" s="9"/>
      <c r="J6" s="9">
        <v>10</v>
      </c>
      <c r="K6" s="9">
        <v>10</v>
      </c>
      <c r="L6" s="9">
        <v>10</v>
      </c>
      <c r="M6" s="9">
        <v>10</v>
      </c>
      <c r="N6" s="9">
        <v>10</v>
      </c>
      <c r="O6" s="9">
        <v>10</v>
      </c>
      <c r="P6" s="9">
        <v>10</v>
      </c>
      <c r="Q6" s="9"/>
      <c r="R6" s="9">
        <v>10</v>
      </c>
      <c r="S6" s="9"/>
      <c r="T6" s="9"/>
      <c r="U6" s="9"/>
      <c r="V6" s="9"/>
      <c r="W6" s="9"/>
      <c r="X6" s="9"/>
      <c r="Y6" s="9"/>
      <c r="Z6" s="9"/>
    </row>
    <row r="7" spans="1:27" x14ac:dyDescent="0.25">
      <c r="A7" s="35"/>
      <c r="B7" s="9" t="s">
        <v>78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7" x14ac:dyDescent="0.25">
      <c r="A8" s="35"/>
      <c r="B8" s="9" t="s">
        <v>131</v>
      </c>
      <c r="C8" s="9"/>
      <c r="D8" s="9"/>
      <c r="E8" s="9"/>
      <c r="F8" s="9"/>
      <c r="G8" s="9"/>
      <c r="H8" s="9"/>
      <c r="I8" s="9"/>
      <c r="J8" s="9"/>
      <c r="K8" s="9">
        <v>10</v>
      </c>
      <c r="L8" s="9"/>
      <c r="M8" s="9"/>
      <c r="N8" s="9"/>
      <c r="O8" s="9"/>
      <c r="P8" s="9">
        <v>10</v>
      </c>
      <c r="Q8" s="9"/>
      <c r="R8" s="9"/>
      <c r="S8" s="9"/>
      <c r="T8" s="9"/>
      <c r="U8" s="9"/>
      <c r="V8" s="9"/>
      <c r="W8" s="9"/>
      <c r="X8" s="9"/>
      <c r="Y8" s="9"/>
      <c r="Z8" s="9"/>
    </row>
    <row r="9" spans="1:27" x14ac:dyDescent="0.25">
      <c r="A9" s="35"/>
      <c r="B9" s="9" t="s">
        <v>119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7" x14ac:dyDescent="0.25">
      <c r="A10" s="3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7" ht="29.25" customHeight="1" x14ac:dyDescent="0.25">
      <c r="A11" s="10" t="s">
        <v>5</v>
      </c>
      <c r="B11" s="38" t="s">
        <v>173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7" ht="15" customHeight="1" x14ac:dyDescent="0.25">
      <c r="A12" s="35" t="s">
        <v>174</v>
      </c>
      <c r="B12" s="9" t="s">
        <v>76</v>
      </c>
      <c r="C12" s="9"/>
      <c r="D12" s="9"/>
      <c r="E12" s="9"/>
      <c r="F12" s="9"/>
      <c r="G12" s="9"/>
      <c r="H12" s="9"/>
      <c r="I12" s="9"/>
      <c r="J12" s="9">
        <v>10</v>
      </c>
      <c r="K12" s="9">
        <v>10</v>
      </c>
      <c r="L12" s="9"/>
      <c r="M12" s="9"/>
      <c r="N12" s="9"/>
      <c r="O12" s="9">
        <v>10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7" x14ac:dyDescent="0.25">
      <c r="A13" s="35"/>
      <c r="B13" s="9" t="s">
        <v>77</v>
      </c>
      <c r="C13" s="9"/>
      <c r="D13" s="9"/>
      <c r="E13" s="9"/>
      <c r="F13" s="9"/>
      <c r="G13" s="9"/>
      <c r="H13" s="9"/>
      <c r="I13" s="9"/>
      <c r="J13" s="9"/>
      <c r="K13" s="9">
        <v>10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7" x14ac:dyDescent="0.25">
      <c r="A14" s="35"/>
      <c r="B14" s="9" t="s">
        <v>78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7" x14ac:dyDescent="0.25">
      <c r="A15" s="35"/>
      <c r="B15" s="9" t="s">
        <v>131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7" x14ac:dyDescent="0.25">
      <c r="A16" s="35"/>
      <c r="B16" s="9" t="s">
        <v>134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7" x14ac:dyDescent="0.25">
      <c r="A17" s="35"/>
      <c r="B17" s="9" t="s">
        <v>119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2">
        <f>SUM(C12:V17)</f>
        <v>40</v>
      </c>
    </row>
    <row r="18" spans="1:27" ht="28.5" customHeight="1" x14ac:dyDescent="0.25">
      <c r="A18" s="10" t="s">
        <v>5</v>
      </c>
      <c r="B18" s="38" t="s">
        <v>178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7" ht="15" customHeight="1" x14ac:dyDescent="0.25">
      <c r="A19" s="35" t="s">
        <v>179</v>
      </c>
      <c r="B19" s="9" t="s">
        <v>76</v>
      </c>
      <c r="C19" s="9"/>
      <c r="D19" s="9"/>
      <c r="E19" s="9"/>
      <c r="F19" s="9"/>
      <c r="G19" s="9"/>
      <c r="H19" s="9"/>
      <c r="I19" s="9"/>
      <c r="J19" s="9">
        <v>10</v>
      </c>
      <c r="K19" s="9">
        <v>10</v>
      </c>
      <c r="L19" s="9"/>
      <c r="M19" s="9">
        <v>10</v>
      </c>
      <c r="N19" s="9">
        <v>10</v>
      </c>
      <c r="O19" s="9">
        <v>10</v>
      </c>
      <c r="P19" s="9">
        <v>10</v>
      </c>
      <c r="Q19" s="9"/>
      <c r="R19" s="9">
        <v>10</v>
      </c>
      <c r="S19" s="9">
        <v>15</v>
      </c>
      <c r="T19" s="9"/>
      <c r="U19" s="9">
        <v>10</v>
      </c>
      <c r="V19" s="9"/>
      <c r="W19" s="9"/>
      <c r="X19" s="9"/>
      <c r="Y19" s="9"/>
      <c r="Z19" s="9"/>
    </row>
    <row r="20" spans="1:27" x14ac:dyDescent="0.25">
      <c r="A20" s="35"/>
      <c r="B20" s="9" t="s">
        <v>77</v>
      </c>
      <c r="C20" s="9"/>
      <c r="D20" s="9">
        <v>15</v>
      </c>
      <c r="E20" s="9"/>
      <c r="F20" s="9"/>
      <c r="G20" s="9"/>
      <c r="H20" s="9"/>
      <c r="I20" s="9"/>
      <c r="J20" s="9">
        <v>10</v>
      </c>
      <c r="K20" s="9"/>
      <c r="L20" s="9"/>
      <c r="M20" s="9">
        <v>10</v>
      </c>
      <c r="N20" s="9"/>
      <c r="O20" s="9"/>
      <c r="P20" s="9">
        <v>10</v>
      </c>
      <c r="Q20" s="9">
        <v>15</v>
      </c>
      <c r="R20" s="9">
        <v>10</v>
      </c>
      <c r="S20" s="9"/>
      <c r="T20" s="9"/>
      <c r="U20" s="9"/>
      <c r="V20" s="9"/>
      <c r="W20" s="9"/>
      <c r="X20" s="9"/>
      <c r="Y20" s="9"/>
      <c r="Z20" s="9"/>
    </row>
    <row r="21" spans="1:27" x14ac:dyDescent="0.25">
      <c r="A21" s="35"/>
      <c r="B21" s="9" t="s">
        <v>79</v>
      </c>
      <c r="C21" s="9"/>
      <c r="D21" s="9"/>
      <c r="E21" s="9"/>
      <c r="F21" s="9"/>
      <c r="G21" s="9"/>
      <c r="H21" s="9"/>
      <c r="I21" s="9"/>
      <c r="J21" s="9">
        <v>7</v>
      </c>
      <c r="K21" s="9">
        <v>7</v>
      </c>
      <c r="L21" s="9"/>
      <c r="M21" s="9">
        <v>7</v>
      </c>
      <c r="N21" s="9"/>
      <c r="O21" s="9">
        <v>10</v>
      </c>
      <c r="P21" s="9">
        <v>7</v>
      </c>
      <c r="Q21" s="9">
        <v>10</v>
      </c>
      <c r="R21" s="9">
        <v>7</v>
      </c>
      <c r="S21" s="9"/>
      <c r="T21" s="9"/>
      <c r="U21" s="9">
        <v>7</v>
      </c>
      <c r="V21" s="9"/>
      <c r="W21" s="9"/>
      <c r="X21" s="9"/>
      <c r="Y21" s="9"/>
      <c r="Z21" s="9"/>
    </row>
    <row r="22" spans="1:27" x14ac:dyDescent="0.25">
      <c r="A22" s="35"/>
      <c r="B22" s="9" t="s">
        <v>180</v>
      </c>
      <c r="C22" s="9"/>
      <c r="D22" s="9"/>
      <c r="E22" s="9"/>
      <c r="F22" s="9"/>
      <c r="G22" s="9"/>
      <c r="H22" s="9"/>
      <c r="I22" s="9"/>
      <c r="J22" s="9"/>
      <c r="K22" s="9">
        <v>20</v>
      </c>
      <c r="L22" s="9"/>
      <c r="M22" s="9"/>
      <c r="N22" s="9"/>
      <c r="O22" s="9">
        <v>20</v>
      </c>
      <c r="P22" s="9">
        <v>10</v>
      </c>
      <c r="Q22" s="9"/>
      <c r="R22" s="9">
        <v>10</v>
      </c>
      <c r="S22" s="9"/>
      <c r="T22" s="9"/>
      <c r="U22" s="9">
        <v>10</v>
      </c>
      <c r="V22" s="9"/>
      <c r="W22" s="9"/>
      <c r="X22" s="9"/>
      <c r="Y22" s="9"/>
      <c r="Z22" s="9"/>
    </row>
    <row r="23" spans="1:27" x14ac:dyDescent="0.25">
      <c r="A23" s="35"/>
      <c r="B23" s="9" t="s">
        <v>135</v>
      </c>
      <c r="C23" s="9"/>
      <c r="D23" s="9"/>
      <c r="E23" s="9"/>
      <c r="F23" s="9"/>
      <c r="G23" s="9"/>
      <c r="H23" s="9"/>
      <c r="I23" s="9"/>
      <c r="J23" s="9"/>
      <c r="K23" s="9">
        <v>7</v>
      </c>
      <c r="L23" s="9"/>
      <c r="M23" s="9">
        <v>7</v>
      </c>
      <c r="N23" s="9"/>
      <c r="O23" s="9">
        <v>7</v>
      </c>
      <c r="P23" s="9">
        <v>7</v>
      </c>
      <c r="Q23" s="9"/>
      <c r="R23" s="9">
        <v>7</v>
      </c>
      <c r="S23" s="9">
        <v>7</v>
      </c>
      <c r="T23" s="9"/>
      <c r="U23" s="9">
        <v>7</v>
      </c>
      <c r="V23" s="9"/>
      <c r="W23" s="9"/>
      <c r="X23" s="9"/>
      <c r="Y23" s="9"/>
      <c r="Z23" s="9"/>
    </row>
    <row r="24" spans="1:27" x14ac:dyDescent="0.25">
      <c r="A24" s="35"/>
      <c r="B24" s="9" t="s">
        <v>114</v>
      </c>
      <c r="C24" s="9"/>
      <c r="D24" s="9"/>
      <c r="E24" s="9"/>
      <c r="F24" s="9"/>
      <c r="G24" s="9"/>
      <c r="H24" s="9"/>
      <c r="I24" s="9"/>
      <c r="J24" s="9"/>
      <c r="K24" s="9">
        <v>10</v>
      </c>
      <c r="L24" s="9"/>
      <c r="M24" s="9"/>
      <c r="N24" s="9"/>
      <c r="O24" s="9"/>
      <c r="P24" s="9">
        <v>10</v>
      </c>
      <c r="Q24" s="9"/>
      <c r="R24" s="9">
        <v>10</v>
      </c>
      <c r="S24" s="9"/>
      <c r="T24" s="9"/>
      <c r="U24" s="9"/>
      <c r="V24" s="9"/>
      <c r="W24" s="9"/>
      <c r="X24" s="9"/>
      <c r="Y24" s="9"/>
      <c r="Z24" s="9"/>
      <c r="AA24" s="2">
        <f>SUM(C19:V24)</f>
        <v>376</v>
      </c>
    </row>
    <row r="25" spans="1:27" ht="25.5" customHeight="1" x14ac:dyDescent="0.25">
      <c r="A25" s="10" t="s">
        <v>5</v>
      </c>
      <c r="B25" s="38" t="s">
        <v>184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7" ht="15" customHeight="1" x14ac:dyDescent="0.25">
      <c r="A26" s="35" t="s">
        <v>183</v>
      </c>
      <c r="B26" s="9" t="s">
        <v>115</v>
      </c>
      <c r="C26" s="9"/>
      <c r="D26" s="9"/>
      <c r="E26" s="9"/>
      <c r="F26" s="9"/>
      <c r="G26" s="9"/>
      <c r="H26" s="9"/>
      <c r="I26" s="9"/>
      <c r="J26" s="9"/>
      <c r="K26" s="9">
        <v>35</v>
      </c>
      <c r="L26" s="9"/>
      <c r="M26" s="9"/>
      <c r="N26" s="9"/>
      <c r="O26" s="9">
        <v>35</v>
      </c>
      <c r="P26" s="9"/>
      <c r="Q26" s="9"/>
      <c r="R26" s="9">
        <v>35</v>
      </c>
      <c r="S26" s="9"/>
      <c r="T26" s="9"/>
      <c r="U26" s="9">
        <v>35</v>
      </c>
      <c r="V26" s="9"/>
      <c r="W26" s="9"/>
      <c r="X26" s="9"/>
      <c r="Y26" s="9"/>
      <c r="Z26" s="9"/>
    </row>
    <row r="27" spans="1:27" x14ac:dyDescent="0.25">
      <c r="A27" s="35"/>
      <c r="B27" s="9" t="s">
        <v>187</v>
      </c>
      <c r="C27" s="9"/>
      <c r="D27" s="9"/>
      <c r="E27" s="9"/>
      <c r="F27" s="9"/>
      <c r="G27" s="9"/>
      <c r="H27" s="9"/>
      <c r="I27" s="9"/>
      <c r="J27" s="9"/>
      <c r="K27" s="9">
        <v>25</v>
      </c>
      <c r="L27" s="9"/>
      <c r="M27" s="9"/>
      <c r="N27" s="9"/>
      <c r="O27" s="9"/>
      <c r="P27" s="9">
        <v>25</v>
      </c>
      <c r="Q27" s="9"/>
      <c r="R27" s="9">
        <v>25</v>
      </c>
      <c r="S27" s="9"/>
      <c r="T27" s="9"/>
      <c r="U27" s="9"/>
      <c r="V27" s="9"/>
      <c r="W27" s="9"/>
      <c r="X27" s="9"/>
      <c r="Y27" s="9"/>
      <c r="Z27" s="9"/>
    </row>
    <row r="28" spans="1:27" x14ac:dyDescent="0.25">
      <c r="A28" s="35"/>
      <c r="B28" s="9" t="s">
        <v>84</v>
      </c>
      <c r="C28" s="9"/>
      <c r="D28" s="9"/>
      <c r="E28" s="9"/>
      <c r="F28" s="9"/>
      <c r="G28" s="9"/>
      <c r="H28" s="9"/>
      <c r="I28" s="9"/>
      <c r="J28" s="9">
        <v>12.9</v>
      </c>
      <c r="K28" s="9">
        <v>12.9</v>
      </c>
      <c r="L28" s="9"/>
      <c r="M28" s="9">
        <v>12.9</v>
      </c>
      <c r="N28" s="9"/>
      <c r="O28" s="9">
        <v>12.9</v>
      </c>
      <c r="P28" s="9">
        <v>12.9</v>
      </c>
      <c r="Q28" s="9"/>
      <c r="R28" s="9">
        <v>12.9</v>
      </c>
      <c r="S28" s="9"/>
      <c r="T28" s="9"/>
      <c r="U28" s="9">
        <v>12.9</v>
      </c>
      <c r="V28" s="9"/>
      <c r="W28" s="9"/>
      <c r="X28" s="9"/>
      <c r="Y28" s="9"/>
      <c r="Z28" s="9"/>
    </row>
    <row r="29" spans="1:27" x14ac:dyDescent="0.25">
      <c r="A29" s="35"/>
      <c r="B29" s="9" t="s">
        <v>85</v>
      </c>
      <c r="C29" s="9"/>
      <c r="D29" s="9">
        <v>5.5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7" ht="17.25" customHeight="1" x14ac:dyDescent="0.25">
      <c r="A30" s="35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7" x14ac:dyDescent="0.25">
      <c r="A31" s="35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2">
        <f>SUM(C26:V31)</f>
        <v>310.79999999999995</v>
      </c>
    </row>
    <row r="32" spans="1:27" ht="26.25" x14ac:dyDescent="0.25">
      <c r="A32" s="10" t="s">
        <v>5</v>
      </c>
      <c r="B32" s="38" t="s">
        <v>190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7" ht="15" customHeight="1" x14ac:dyDescent="0.25">
      <c r="A33" s="35" t="s">
        <v>189</v>
      </c>
      <c r="B33" s="9" t="s">
        <v>76</v>
      </c>
      <c r="C33" s="9"/>
      <c r="D33" s="9"/>
      <c r="E33" s="9"/>
      <c r="F33" s="9"/>
      <c r="G33" s="9"/>
      <c r="H33" s="9"/>
      <c r="I33" s="9"/>
      <c r="J33" s="9">
        <v>10</v>
      </c>
      <c r="K33" s="9">
        <v>10</v>
      </c>
      <c r="L33" s="9"/>
      <c r="M33" s="9">
        <v>10</v>
      </c>
      <c r="N33" s="9">
        <v>10</v>
      </c>
      <c r="O33" s="9">
        <v>10</v>
      </c>
      <c r="P33" s="9">
        <v>10</v>
      </c>
      <c r="Q33" s="9"/>
      <c r="R33" s="9">
        <v>15</v>
      </c>
      <c r="S33" s="9"/>
      <c r="T33" s="9"/>
      <c r="U33" s="9"/>
      <c r="V33" s="9"/>
      <c r="W33" s="9"/>
      <c r="X33" s="9"/>
      <c r="Y33" s="9"/>
      <c r="Z33" s="9"/>
    </row>
    <row r="34" spans="1:27" x14ac:dyDescent="0.25">
      <c r="A34" s="35"/>
      <c r="B34" s="9" t="s">
        <v>77</v>
      </c>
      <c r="C34" s="9"/>
      <c r="D34" s="9"/>
      <c r="E34" s="9"/>
      <c r="F34" s="9"/>
      <c r="G34" s="9"/>
      <c r="H34" s="9"/>
      <c r="I34" s="9"/>
      <c r="J34" s="9">
        <v>10</v>
      </c>
      <c r="K34" s="9">
        <v>10</v>
      </c>
      <c r="L34" s="9">
        <v>10</v>
      </c>
      <c r="M34" s="9">
        <v>10</v>
      </c>
      <c r="N34" s="9"/>
      <c r="O34" s="9"/>
      <c r="P34" s="9">
        <v>15</v>
      </c>
      <c r="Q34" s="9">
        <v>10</v>
      </c>
      <c r="R34" s="9">
        <v>15</v>
      </c>
      <c r="S34" s="9"/>
      <c r="T34" s="9"/>
      <c r="U34" s="9"/>
      <c r="V34" s="9"/>
      <c r="W34" s="9"/>
      <c r="X34" s="9"/>
      <c r="Y34" s="9"/>
      <c r="Z34" s="9"/>
    </row>
    <row r="35" spans="1:27" x14ac:dyDescent="0.25">
      <c r="A35" s="35"/>
      <c r="B35" s="9" t="s">
        <v>79</v>
      </c>
      <c r="C35" s="9"/>
      <c r="D35" s="9"/>
      <c r="E35" s="9"/>
      <c r="F35" s="9"/>
      <c r="G35" s="9"/>
      <c r="H35" s="9"/>
      <c r="I35" s="9"/>
      <c r="J35" s="9">
        <v>7</v>
      </c>
      <c r="K35" s="9">
        <v>7</v>
      </c>
      <c r="L35" s="9">
        <v>7</v>
      </c>
      <c r="M35" s="9"/>
      <c r="N35" s="9"/>
      <c r="O35" s="9">
        <v>7</v>
      </c>
      <c r="P35" s="9">
        <v>7</v>
      </c>
      <c r="Q35" s="9">
        <v>7</v>
      </c>
      <c r="R35" s="9">
        <v>7</v>
      </c>
      <c r="S35" s="9"/>
      <c r="T35" s="9"/>
      <c r="U35" s="9">
        <v>7</v>
      </c>
      <c r="V35" s="9"/>
      <c r="W35" s="9"/>
      <c r="X35" s="9"/>
      <c r="Y35" s="9"/>
      <c r="Z35" s="9"/>
    </row>
    <row r="36" spans="1:27" x14ac:dyDescent="0.25">
      <c r="A36" s="35"/>
      <c r="B36" s="9" t="s">
        <v>110</v>
      </c>
      <c r="C36" s="9"/>
      <c r="D36" s="9"/>
      <c r="E36" s="9"/>
      <c r="F36" s="9"/>
      <c r="G36" s="9"/>
      <c r="H36" s="9"/>
      <c r="I36" s="9"/>
      <c r="J36" s="9"/>
      <c r="K36" s="9">
        <v>10</v>
      </c>
      <c r="L36" s="9"/>
      <c r="M36" s="9"/>
      <c r="N36" s="9"/>
      <c r="O36" s="9">
        <v>10</v>
      </c>
      <c r="P36" s="9">
        <v>10</v>
      </c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7" x14ac:dyDescent="0.25">
      <c r="A37" s="35"/>
      <c r="B37" s="9" t="s">
        <v>139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7" x14ac:dyDescent="0.25">
      <c r="A38" s="35"/>
      <c r="B38" s="9" t="s">
        <v>135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2">
        <f>SUM(C33:V38)</f>
        <v>241</v>
      </c>
    </row>
    <row r="39" spans="1:27" ht="26.25" x14ac:dyDescent="0.25">
      <c r="A39" s="10" t="s">
        <v>5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7" ht="15" customHeight="1" x14ac:dyDescent="0.25">
      <c r="A40" s="35"/>
      <c r="B40" s="9" t="s">
        <v>76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7" x14ac:dyDescent="0.25">
      <c r="A41" s="35"/>
      <c r="B41" s="9" t="s">
        <v>77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7" x14ac:dyDescent="0.25">
      <c r="A42" s="35"/>
      <c r="B42" s="9" t="s">
        <v>79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7" x14ac:dyDescent="0.25">
      <c r="A43" s="35"/>
      <c r="B43" s="9" t="s">
        <v>111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7" x14ac:dyDescent="0.25">
      <c r="A44" s="35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7" x14ac:dyDescent="0.25">
      <c r="A45" s="35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2">
        <f>SUM(C40:V45)</f>
        <v>0</v>
      </c>
    </row>
    <row r="46" spans="1:27" ht="26.25" hidden="1" x14ac:dyDescent="0.25">
      <c r="A46" s="10" t="s">
        <v>5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7" ht="15" hidden="1" customHeight="1" x14ac:dyDescent="0.25">
      <c r="A47" s="35"/>
      <c r="B47" s="9" t="s">
        <v>76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7" hidden="1" x14ac:dyDescent="0.25">
      <c r="A48" s="35"/>
      <c r="B48" s="9" t="s">
        <v>77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7" hidden="1" x14ac:dyDescent="0.25">
      <c r="A49" s="35"/>
      <c r="B49" s="9" t="s">
        <v>79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7" hidden="1" x14ac:dyDescent="0.25">
      <c r="A50" s="35"/>
      <c r="B50" s="9" t="s">
        <v>135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7" hidden="1" x14ac:dyDescent="0.25">
      <c r="A51" s="35"/>
      <c r="B51" s="9" t="s">
        <v>131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2">
        <f>SUM(C47:V52)</f>
        <v>0</v>
      </c>
    </row>
    <row r="52" spans="1:27" hidden="1" x14ac:dyDescent="0.25">
      <c r="A52" s="35"/>
      <c r="B52" s="9" t="s">
        <v>143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7" ht="26.25" hidden="1" x14ac:dyDescent="0.25">
      <c r="A53" s="10" t="s">
        <v>5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7" ht="15" hidden="1" customHeight="1" x14ac:dyDescent="0.25">
      <c r="A54" s="35"/>
      <c r="B54" s="9" t="s">
        <v>115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7" hidden="1" x14ac:dyDescent="0.25">
      <c r="A55" s="35"/>
      <c r="B55" s="9" t="s">
        <v>116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7" hidden="1" x14ac:dyDescent="0.25">
      <c r="A56" s="35"/>
      <c r="B56" s="9" t="s">
        <v>84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7" hidden="1" x14ac:dyDescent="0.25">
      <c r="A57" s="35"/>
      <c r="B57" s="9" t="s">
        <v>85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7" hidden="1" x14ac:dyDescent="0.25">
      <c r="A58" s="35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7" hidden="1" x14ac:dyDescent="0.25">
      <c r="A59" s="35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7" hidden="1" x14ac:dyDescent="0.25">
      <c r="A60" s="35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7" hidden="1" x14ac:dyDescent="0.25">
      <c r="A61" s="35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2">
        <f>SUM(C54:V61)</f>
        <v>0</v>
      </c>
    </row>
    <row r="62" spans="1:27" ht="26.25" hidden="1" x14ac:dyDescent="0.25">
      <c r="A62" s="10" t="s">
        <v>5</v>
      </c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27" ht="15" hidden="1" customHeight="1" x14ac:dyDescent="0.25">
      <c r="A63" s="35"/>
      <c r="B63" s="9" t="s">
        <v>148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7" hidden="1" x14ac:dyDescent="0.25">
      <c r="A64" s="35"/>
      <c r="B64" s="9" t="s">
        <v>116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7" hidden="1" x14ac:dyDescent="0.25">
      <c r="A65" s="35"/>
      <c r="B65" s="9" t="s">
        <v>84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7" ht="30" hidden="1" customHeight="1" x14ac:dyDescent="0.25">
      <c r="A66" s="35"/>
      <c r="B66" s="9" t="s">
        <v>85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2">
        <f>SUM(C63:V66)</f>
        <v>0</v>
      </c>
    </row>
    <row r="67" spans="1:27" ht="41.25" hidden="1" customHeight="1" x14ac:dyDescent="0.25">
      <c r="A67" s="10" t="s">
        <v>5</v>
      </c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7" hidden="1" x14ac:dyDescent="0.25">
      <c r="A68" s="35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7" hidden="1" x14ac:dyDescent="0.25">
      <c r="A69" s="35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7" hidden="1" x14ac:dyDescent="0.25">
      <c r="A70" s="35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7" hidden="1" x14ac:dyDescent="0.25">
      <c r="A71" s="35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2">
        <f>SUM(C68:V71)</f>
        <v>0</v>
      </c>
    </row>
    <row r="72" spans="1:27" ht="26.25" hidden="1" x14ac:dyDescent="0.25">
      <c r="A72" s="10" t="s">
        <v>5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7" ht="15" hidden="1" customHeight="1" x14ac:dyDescent="0.25">
      <c r="A73" s="35"/>
      <c r="B73" s="9" t="s">
        <v>76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7" hidden="1" x14ac:dyDescent="0.25">
      <c r="A74" s="35"/>
      <c r="B74" s="9" t="s">
        <v>77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7" hidden="1" x14ac:dyDescent="0.25">
      <c r="A75" s="35"/>
      <c r="B75" s="9" t="s">
        <v>79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7" hidden="1" x14ac:dyDescent="0.25">
      <c r="A76" s="35"/>
      <c r="B76" s="9" t="s">
        <v>85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7" hidden="1" x14ac:dyDescent="0.25">
      <c r="A77" s="35"/>
      <c r="B77" s="9" t="s">
        <v>118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7" hidden="1" x14ac:dyDescent="0.25">
      <c r="A78" s="35"/>
      <c r="B78" s="9" t="s">
        <v>109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7" hidden="1" x14ac:dyDescent="0.25">
      <c r="A79" s="35"/>
      <c r="B79" s="9" t="s">
        <v>120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7" hidden="1" x14ac:dyDescent="0.25">
      <c r="A80" s="35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2">
        <f>SUM(C73:V80)</f>
        <v>0</v>
      </c>
    </row>
    <row r="81" spans="1:27" ht="26.25" hidden="1" x14ac:dyDescent="0.25">
      <c r="A81" s="10" t="s">
        <v>5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7" ht="15" hidden="1" customHeight="1" x14ac:dyDescent="0.25">
      <c r="A82" s="35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2">
        <f>SUM(C82:V82)</f>
        <v>0</v>
      </c>
    </row>
    <row r="83" spans="1:27" hidden="1" x14ac:dyDescent="0.25">
      <c r="A83" s="35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2">
        <f>SUM(C83:V83)</f>
        <v>0</v>
      </c>
    </row>
    <row r="84" spans="1:27" hidden="1" x14ac:dyDescent="0.25">
      <c r="A84" s="35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2">
        <f>SUM(C84:V84)</f>
        <v>0</v>
      </c>
    </row>
    <row r="85" spans="1:27" hidden="1" x14ac:dyDescent="0.25">
      <c r="A85" s="35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7" hidden="1" x14ac:dyDescent="0.25">
      <c r="A86" s="35"/>
      <c r="B86" s="11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7" hidden="1" x14ac:dyDescent="0.25">
      <c r="A87" s="35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7" hidden="1" x14ac:dyDescent="0.25">
      <c r="A88" s="35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7" hidden="1" x14ac:dyDescent="0.25">
      <c r="A89" s="35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9"/>
      <c r="X89" s="9"/>
      <c r="Y89" s="9"/>
      <c r="Z89" s="9"/>
      <c r="AA89" s="2">
        <f>SUM(C84:V89)</f>
        <v>0</v>
      </c>
    </row>
    <row r="90" spans="1:27" ht="27.75" customHeight="1" x14ac:dyDescent="0.25">
      <c r="A90" s="39" t="s">
        <v>16</v>
      </c>
      <c r="B90" s="39"/>
      <c r="C90" s="13">
        <v>17.5</v>
      </c>
      <c r="D90" s="14">
        <v>40</v>
      </c>
      <c r="E90" s="13">
        <v>-6</v>
      </c>
      <c r="F90" s="13">
        <v>0</v>
      </c>
      <c r="G90" s="14">
        <v>-12.5</v>
      </c>
      <c r="H90" s="26">
        <v>24</v>
      </c>
      <c r="I90" s="26">
        <v>0</v>
      </c>
      <c r="J90" s="26">
        <v>116.15</v>
      </c>
      <c r="K90" s="26">
        <v>186.15</v>
      </c>
      <c r="L90" s="26">
        <v>63.65</v>
      </c>
      <c r="M90" s="26">
        <v>120</v>
      </c>
      <c r="N90" s="26">
        <v>126.8</v>
      </c>
      <c r="O90" s="26">
        <v>233</v>
      </c>
      <c r="P90" s="26">
        <v>143.15</v>
      </c>
      <c r="Q90" s="26">
        <v>0</v>
      </c>
      <c r="R90" s="26">
        <v>240.5</v>
      </c>
      <c r="S90" s="26">
        <v>-10</v>
      </c>
      <c r="T90" s="26">
        <v>15</v>
      </c>
      <c r="U90" s="26">
        <v>50</v>
      </c>
      <c r="V90" s="26">
        <v>-64</v>
      </c>
      <c r="W90" s="16"/>
      <c r="X90" s="16"/>
      <c r="Y90" s="16"/>
      <c r="Z90" s="16"/>
    </row>
    <row r="91" spans="1:27" ht="36" customHeight="1" x14ac:dyDescent="0.25">
      <c r="A91" s="40" t="s">
        <v>17</v>
      </c>
      <c r="B91" s="40"/>
      <c r="C91" s="17">
        <f>C90-C5-C6-C7-C8-C9-C10-C12-C13-C14-C15-C16-C17-C19-C20-C21-C22-C23-C24-C26-C27-C28-C29-C30-C31-C33-C34-C35-C36-C37-C38-C40-C41-C42-C43-C44-C45-C47-C48-C49-C50-C51-C52-C54-C55-C56-C57-C58-C59-C60-C61-C63-C64-C65-C66-C68-C69-C70-C71-C73-C74-C75-C76-C77-C78-C79-C80-C82-C83-C84-C85-C86-C87-C88-C89-C3</f>
        <v>17.5</v>
      </c>
      <c r="D91" s="17">
        <f>D90-D5-D6-D7-D8-D9-D10-D12-D13-D14-D15-D16-D17-D19-D20-D21-D22-D23-D24-D26-D27-D28-D29-D30-D31-D33-D34-D35-D36-D37-D38-D40-D41-D42-D43-D44-D45-D47-D48-D49-D50-D51-D52-D54-D55-D56-D57-D58-D59-D60-D61-D63-D64-D65-D66-D68-D69-D70-D71-D73-D74-D75-D76-D77-D78-D79-D80-D82-D83-D84-D85-D86-D87-D88-D89-D3</f>
        <v>19.5</v>
      </c>
      <c r="E91" s="17">
        <f>E90-E5-E6-E7-E8-E9-E10-E12-E13-E14-E15-E16-E17-E19-E20-E21-E22-E23-E24-E26-E27-E28-E29-E30-E31-E33-E34-E35-E36-E37-E38-E40-E41-E42-E43-E44-E45-E47-E48-E49-E50-E51-E52-E54-E55-E56-E57-E58-E59-E60-E61-E63-E64-E65-E66-E68-E69-E70-E71-E73-E74-E75-E76-E77-E78-E79-E80-E82-E83-E84-E85-E86-E87-E88-E89-E3</f>
        <v>-6</v>
      </c>
      <c r="F91" s="17">
        <f>F90-F5-F6-F7-F8-F9-F10-F12-F13-F14-F15-F16-F17-F19-F20-F21-F22-F23-F24-F26-F27-F28-F29-F30-F31-F33-F34-F35-F36-F37-F38-F40-F41-F42-F43-F44-F45-F47-F48-F49-F50-F51-F52-F54-F55-F56-F57-F58-F59-F60-F61-F63-F64-F65-F66-F68-F69-F70-F71-F73-F74-F75-F76-F77-F78-F79-F80-F82-F83-F84-F85-F86-F87-F88-F89-F3</f>
        <v>-15</v>
      </c>
      <c r="G91" s="17">
        <f t="shared" ref="G91:V91" si="0">G90-G5-G6-G7-G8-G9-G10-G12-G13-G14-G15-G16-G17-G19-G20-G21-G22-G23-G24-G26-G27-G28-G29-G30-G31-G33-G34-G35-G36-G37-G38-G40-G41-G42-G43-G44-G45-G47-G48-G49-G50-G51-G52-G54-G55-G56-G57-G58-G59-G60-G61-G63-G64-G65-G66-G68-G69-G70-G71-G73-G74-G75-G76-G77-G78-G79-G80-G82-G83-G84-G85-G86-G87-G88-G89-G3</f>
        <v>-12.5</v>
      </c>
      <c r="H91" s="25">
        <f t="shared" si="0"/>
        <v>24</v>
      </c>
      <c r="I91" s="25">
        <f t="shared" si="0"/>
        <v>0</v>
      </c>
      <c r="J91" s="25">
        <f t="shared" si="0"/>
        <v>19.250000000000007</v>
      </c>
      <c r="K91" s="25">
        <f t="shared" si="0"/>
        <v>-27.749999999999993</v>
      </c>
      <c r="L91" s="25">
        <f t="shared" si="0"/>
        <v>26.65</v>
      </c>
      <c r="M91" s="25">
        <f t="shared" ref="M91:N91" si="1">M90-M5-M6-M7-M8-M9-M10-M12-M13-M14-M15-M16-M17-M19-M20-M21-M22-M23-M24-M26-M27-M28-M29-M30-M31-M33-M34-M35-M36-M37-M38-M40-M41-M42-M43-M44-M45-M47-M48-M49-M50-M51-M52-M54-M55-M56-M57-M58-M59-M60-M61-M63-M64-M65-M66-M68-M69-M70-M71-M73-M74-M75-M76-M77-M78-M79-M80-M82-M83-M84-M85-M86-M87-M88-M89-M3</f>
        <v>33.1</v>
      </c>
      <c r="N91" s="25">
        <f t="shared" si="1"/>
        <v>86.8</v>
      </c>
      <c r="O91" s="25">
        <f t="shared" si="0"/>
        <v>81.099999999999994</v>
      </c>
      <c r="P91" s="25">
        <f t="shared" ref="P91:U91" si="2">P90-P5-P6-P7-P8-P9-P10-P12-P13-P14-P15-P16-P17-P19-P20-P21-P22-P23-P24-P26-P27-P28-P29-P30-P31-P33-P34-P35-P36-P37-P38-P40-P41-P42-P43-P44-P45-P47-P48-P49-P50-P51-P52-P54-P55-P56-P57-P58-P59-P60-P61-P63-P64-P65-P66-P68-P69-P70-P71-P73-P74-P75-P76-P77-P78-P79-P80-P82-P83-P84-P85-P86-P87-P88-P89-P3</f>
        <v>-20.749999999999993</v>
      </c>
      <c r="Q91" s="25">
        <f t="shared" ref="Q91:T91" si="3">Q90-Q5-Q6-Q7-Q8-Q9-Q10-Q12-Q13-Q14-Q15-Q16-Q17-Q19-Q20-Q21-Q22-Q23-Q24-Q26-Q27-Q28-Q29-Q30-Q31-Q33-Q34-Q35-Q36-Q37-Q38-Q40-Q41-Q42-Q43-Q44-Q45-Q47-Q48-Q49-Q50-Q51-Q52-Q54-Q55-Q56-Q57-Q58-Q59-Q60-Q61-Q63-Q64-Q65-Q66-Q68-Q69-Q70-Q71-Q73-Q74-Q75-Q76-Q77-Q78-Q79-Q80-Q82-Q83-Q84-Q85-Q86-Q87-Q88-Q89-Q3</f>
        <v>-52</v>
      </c>
      <c r="R91" s="25">
        <f>R90-R5-R6-R7-R8-R9-R10-R12-R13-R14-R15-R16-R17-R19-R20-R21-R22-R23-R24-R26-R27-R28-R29-R30-R31-R33-R34-R35-R36-R37-R38-R40-R41-R42-R43-R44-R45-R47-R48-R49-R50-R51-R52-R54-R55-R56-R57-R58-R59-R60-R61-R63-R64-R65-R66-R68-R69-R70-R71-R73-R74-R75-R76-R77-R78-R79-R80-R82-R83-R84-R85-R86-R87-R88-R89-R3</f>
        <v>56.599999999999994</v>
      </c>
      <c r="S91" s="25">
        <f t="shared" ref="S91" si="4">S90-S5-S6-S7-S8-S9-S10-S12-S13-S14-S15-S16-S17-S19-S20-S21-S22-S23-S24-S26-S27-S28-S29-S30-S31-S33-S34-S35-S36-S37-S38-S40-S41-S42-S43-S44-S45-S47-S48-S49-S50-S51-S52-S54-S55-S56-S57-S58-S59-S60-S61-S63-S64-S65-S66-S68-S69-S70-S71-S73-S74-S75-S76-S77-S78-S79-S80-S82-S83-S84-S85-S86-S87-S88-S89-S3</f>
        <v>-42</v>
      </c>
      <c r="T91" s="25">
        <f t="shared" si="3"/>
        <v>15</v>
      </c>
      <c r="U91" s="25">
        <f t="shared" si="2"/>
        <v>-38.9</v>
      </c>
      <c r="V91" s="25">
        <f t="shared" si="0"/>
        <v>-64</v>
      </c>
      <c r="W91" s="18"/>
      <c r="X91" s="18"/>
      <c r="Y91" s="18"/>
      <c r="Z91" s="18"/>
    </row>
    <row r="93" spans="1:27" x14ac:dyDescent="0.25">
      <c r="AA93" s="19">
        <f>SUM(C91:V91)</f>
        <v>100.6</v>
      </c>
    </row>
  </sheetData>
  <mergeCells count="28">
    <mergeCell ref="B81:Z81"/>
    <mergeCell ref="A82:A89"/>
    <mergeCell ref="A90:B90"/>
    <mergeCell ref="A91:B91"/>
    <mergeCell ref="B62:Z62"/>
    <mergeCell ref="A63:A66"/>
    <mergeCell ref="B67:Z67"/>
    <mergeCell ref="A68:A71"/>
    <mergeCell ref="B72:Z72"/>
    <mergeCell ref="A73:A80"/>
    <mergeCell ref="A54:A61"/>
    <mergeCell ref="B18:Z18"/>
    <mergeCell ref="A19:A24"/>
    <mergeCell ref="B25:Z25"/>
    <mergeCell ref="A26:A31"/>
    <mergeCell ref="B32:Z32"/>
    <mergeCell ref="A33:A38"/>
    <mergeCell ref="B39:Z39"/>
    <mergeCell ref="A40:A45"/>
    <mergeCell ref="B46:Z46"/>
    <mergeCell ref="A47:A52"/>
    <mergeCell ref="B53:Z53"/>
    <mergeCell ref="A12:A17"/>
    <mergeCell ref="A1:B2"/>
    <mergeCell ref="A3:B3"/>
    <mergeCell ref="B4:Z4"/>
    <mergeCell ref="A5:A10"/>
    <mergeCell ref="B11:Z11"/>
  </mergeCells>
  <pageMargins left="0.70826771653543308" right="0.70826771653543308" top="1.5354330708661417" bottom="1.5354330708661417" header="1.1417322834645669" footer="1.1417322834645669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M118"/>
  <sheetViews>
    <sheetView zoomScale="77" zoomScaleNormal="77" workbookViewId="0">
      <pane ySplit="3" topLeftCell="A19" activePane="bottomLeft" state="frozen"/>
      <selection pane="bottomLeft" activeCell="B32" sqref="B32:BU32"/>
    </sheetView>
  </sheetViews>
  <sheetFormatPr defaultRowHeight="15" x14ac:dyDescent="0.25"/>
  <cols>
    <col min="1" max="1" width="20" style="2" customWidth="1"/>
    <col min="2" max="2" width="19" style="2" customWidth="1"/>
    <col min="3" max="3" width="13" style="2" hidden="1" customWidth="1"/>
    <col min="4" max="4" width="15.375" style="2" hidden="1" customWidth="1"/>
    <col min="5" max="7" width="13.75" style="2" hidden="1" customWidth="1"/>
    <col min="8" max="8" width="12.875" style="2" hidden="1" customWidth="1"/>
    <col min="9" max="11" width="12.75" style="2" hidden="1" customWidth="1"/>
    <col min="12" max="13" width="13.625" style="2" hidden="1" customWidth="1"/>
    <col min="14" max="15" width="13.625" style="2" customWidth="1"/>
    <col min="16" max="18" width="13.625" style="2" hidden="1" customWidth="1"/>
    <col min="19" max="21" width="13.625" style="2" customWidth="1"/>
    <col min="22" max="22" width="13.625" style="2" hidden="1" customWidth="1"/>
    <col min="23" max="23" width="13.625" style="2" customWidth="1"/>
    <col min="24" max="25" width="13.625" style="2" hidden="1" customWidth="1"/>
    <col min="26" max="26" width="13.625" style="2" customWidth="1"/>
    <col min="27" max="29" width="13.625" style="2" hidden="1" customWidth="1"/>
    <col min="30" max="32" width="13.625" style="2" customWidth="1"/>
    <col min="33" max="40" width="13.625" style="2" hidden="1" customWidth="1"/>
    <col min="41" max="45" width="13.625" style="2" customWidth="1"/>
    <col min="46" max="46" width="13.625" style="2" hidden="1" customWidth="1"/>
    <col min="47" max="47" width="13.625" style="2" customWidth="1"/>
    <col min="48" max="48" width="13.625" style="2" hidden="1" customWidth="1"/>
    <col min="49" max="49" width="13.625" style="2" customWidth="1"/>
    <col min="50" max="51" width="13.625" style="2" hidden="1" customWidth="1"/>
    <col min="52" max="66" width="13.625" style="2" customWidth="1"/>
    <col min="67" max="67" width="12.25" style="2" customWidth="1"/>
    <col min="68" max="72" width="13" style="2" customWidth="1"/>
    <col min="73" max="73" width="12.375" style="2" customWidth="1"/>
    <col min="74" max="74" width="11.875" style="2" customWidth="1"/>
    <col min="75" max="75" width="11.25" style="2" customWidth="1"/>
    <col min="76" max="1079" width="8.25" style="2" customWidth="1"/>
  </cols>
  <sheetData>
    <row r="1" spans="1:74" ht="33" customHeight="1" x14ac:dyDescent="0.25">
      <c r="A1" s="36" t="s">
        <v>0</v>
      </c>
      <c r="B1" s="36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  <c r="AA1" s="1" t="s">
        <v>1</v>
      </c>
      <c r="AB1" s="1" t="s">
        <v>1</v>
      </c>
      <c r="AC1" s="1" t="s">
        <v>1</v>
      </c>
      <c r="AD1" s="1" t="s">
        <v>1</v>
      </c>
      <c r="AE1" s="1" t="s">
        <v>1</v>
      </c>
      <c r="AF1" s="1" t="s">
        <v>1</v>
      </c>
      <c r="AG1" s="1" t="s">
        <v>1</v>
      </c>
      <c r="AH1" s="1" t="s">
        <v>1</v>
      </c>
      <c r="AI1" s="1" t="s">
        <v>1</v>
      </c>
      <c r="AJ1" s="1" t="s">
        <v>1</v>
      </c>
      <c r="AK1" s="1" t="s">
        <v>1</v>
      </c>
      <c r="AL1" s="1" t="s">
        <v>1</v>
      </c>
      <c r="AM1" s="1" t="s">
        <v>1</v>
      </c>
      <c r="AN1" s="1" t="s">
        <v>1</v>
      </c>
      <c r="AO1" s="1" t="s">
        <v>1</v>
      </c>
      <c r="AP1" s="1" t="s">
        <v>1</v>
      </c>
      <c r="AQ1" s="1" t="s">
        <v>1</v>
      </c>
      <c r="AR1" s="1" t="s">
        <v>1</v>
      </c>
      <c r="AS1" s="1" t="s">
        <v>1</v>
      </c>
      <c r="AT1" s="1" t="s">
        <v>1</v>
      </c>
      <c r="AU1" s="1" t="s">
        <v>1</v>
      </c>
      <c r="AV1" s="1" t="s">
        <v>1</v>
      </c>
      <c r="AW1" s="1" t="s">
        <v>1</v>
      </c>
      <c r="AX1" s="1" t="s">
        <v>1</v>
      </c>
      <c r="AY1" s="1" t="s">
        <v>1</v>
      </c>
      <c r="AZ1" s="1" t="s">
        <v>1</v>
      </c>
      <c r="BA1" s="1" t="s">
        <v>1</v>
      </c>
      <c r="BB1" s="1" t="s">
        <v>1</v>
      </c>
      <c r="BC1" s="1" t="s">
        <v>1</v>
      </c>
      <c r="BD1" s="1" t="s">
        <v>1</v>
      </c>
      <c r="BE1" s="1" t="s">
        <v>1</v>
      </c>
      <c r="BF1" s="1" t="s">
        <v>1</v>
      </c>
      <c r="BG1" s="1" t="s">
        <v>1</v>
      </c>
      <c r="BH1" s="1" t="s">
        <v>1</v>
      </c>
      <c r="BI1" s="1" t="s">
        <v>1</v>
      </c>
      <c r="BJ1" s="1" t="s">
        <v>1</v>
      </c>
      <c r="BK1" s="1" t="s">
        <v>1</v>
      </c>
      <c r="BL1" s="1" t="s">
        <v>1</v>
      </c>
      <c r="BM1" s="1" t="s">
        <v>1</v>
      </c>
      <c r="BN1" s="1" t="s">
        <v>1</v>
      </c>
      <c r="BO1" s="1" t="s">
        <v>1</v>
      </c>
      <c r="BP1" s="1" t="s">
        <v>1</v>
      </c>
      <c r="BQ1" s="1" t="s">
        <v>1</v>
      </c>
      <c r="BR1" s="1" t="s">
        <v>1</v>
      </c>
      <c r="BS1" s="1" t="s">
        <v>1</v>
      </c>
      <c r="BT1" s="1" t="s">
        <v>1</v>
      </c>
      <c r="BU1" s="1" t="s">
        <v>1</v>
      </c>
    </row>
    <row r="2" spans="1:74" ht="33" customHeight="1" x14ac:dyDescent="0.25">
      <c r="A2" s="36"/>
      <c r="B2" s="36"/>
      <c r="C2" s="4" t="s">
        <v>18</v>
      </c>
      <c r="D2" s="4" t="s">
        <v>50</v>
      </c>
      <c r="E2" s="4" t="s">
        <v>19</v>
      </c>
      <c r="F2" s="4"/>
      <c r="G2" s="23" t="s">
        <v>20</v>
      </c>
      <c r="H2" s="23" t="s">
        <v>21</v>
      </c>
      <c r="I2" s="4" t="s">
        <v>28</v>
      </c>
      <c r="J2" s="24" t="s">
        <v>29</v>
      </c>
      <c r="K2" s="4" t="s">
        <v>30</v>
      </c>
      <c r="L2" s="4" t="s">
        <v>31</v>
      </c>
      <c r="M2" s="4"/>
      <c r="N2" s="4" t="s">
        <v>32</v>
      </c>
      <c r="O2" s="4" t="s">
        <v>33</v>
      </c>
      <c r="P2" s="4" t="s">
        <v>34</v>
      </c>
      <c r="Q2" s="4" t="s">
        <v>35</v>
      </c>
      <c r="R2" s="4" t="s">
        <v>36</v>
      </c>
      <c r="S2" s="4" t="s">
        <v>37</v>
      </c>
      <c r="T2" s="4" t="s">
        <v>38</v>
      </c>
      <c r="U2" s="4" t="s">
        <v>45</v>
      </c>
      <c r="V2" s="4" t="s">
        <v>39</v>
      </c>
      <c r="W2" s="4" t="s">
        <v>43</v>
      </c>
      <c r="X2" s="4" t="s">
        <v>40</v>
      </c>
      <c r="Y2" s="4" t="s">
        <v>53</v>
      </c>
      <c r="Z2" s="4" t="s">
        <v>55</v>
      </c>
      <c r="AA2" s="4" t="s">
        <v>52</v>
      </c>
      <c r="AB2" s="4" t="s">
        <v>60</v>
      </c>
      <c r="AC2" s="4" t="s">
        <v>62</v>
      </c>
      <c r="AD2" s="4" t="s">
        <v>61</v>
      </c>
      <c r="AE2" s="4" t="s">
        <v>102</v>
      </c>
      <c r="AF2" s="4" t="s">
        <v>59</v>
      </c>
      <c r="AG2" s="4" t="s">
        <v>58</v>
      </c>
      <c r="AH2" s="4" t="s">
        <v>64</v>
      </c>
      <c r="AI2" s="4" t="s">
        <v>67</v>
      </c>
      <c r="AJ2" s="4" t="s">
        <v>57</v>
      </c>
      <c r="AK2" s="4" t="s">
        <v>56</v>
      </c>
      <c r="AL2" s="4" t="s">
        <v>70</v>
      </c>
      <c r="AM2" s="4" t="s">
        <v>69</v>
      </c>
      <c r="AN2" s="4" t="s">
        <v>68</v>
      </c>
      <c r="AO2" s="4" t="s">
        <v>75</v>
      </c>
      <c r="AP2" s="4" t="s">
        <v>66</v>
      </c>
      <c r="AQ2" s="4" t="s">
        <v>86</v>
      </c>
      <c r="AR2" s="4" t="s">
        <v>99</v>
      </c>
      <c r="AS2" s="4" t="s">
        <v>92</v>
      </c>
      <c r="AT2" s="4" t="s">
        <v>95</v>
      </c>
      <c r="AU2" s="4" t="s">
        <v>105</v>
      </c>
      <c r="AV2" s="4" t="s">
        <v>106</v>
      </c>
      <c r="AW2" s="4" t="s">
        <v>104</v>
      </c>
      <c r="AX2" s="4" t="s">
        <v>103</v>
      </c>
      <c r="AY2" s="4" t="s">
        <v>101</v>
      </c>
      <c r="AZ2" s="4" t="s">
        <v>96</v>
      </c>
      <c r="BA2" s="4" t="s">
        <v>94</v>
      </c>
      <c r="BB2" s="4" t="s">
        <v>93</v>
      </c>
      <c r="BC2" s="4" t="s">
        <v>91</v>
      </c>
      <c r="BD2" s="4" t="s">
        <v>90</v>
      </c>
      <c r="BE2" s="4" t="s">
        <v>100</v>
      </c>
      <c r="BF2" s="4" t="s">
        <v>144</v>
      </c>
      <c r="BG2" s="4" t="s">
        <v>145</v>
      </c>
      <c r="BH2" s="4" t="s">
        <v>146</v>
      </c>
      <c r="BI2" s="4" t="s">
        <v>147</v>
      </c>
      <c r="BJ2" s="4" t="s">
        <v>112</v>
      </c>
      <c r="BK2" s="4" t="s">
        <v>98</v>
      </c>
      <c r="BL2" s="4" t="s">
        <v>89</v>
      </c>
      <c r="BM2" s="4" t="s">
        <v>83</v>
      </c>
      <c r="BN2" s="4" t="s">
        <v>82</v>
      </c>
      <c r="BO2" s="4" t="s">
        <v>137</v>
      </c>
      <c r="BP2" s="4" t="s">
        <v>186</v>
      </c>
      <c r="BQ2" s="4" t="s">
        <v>155</v>
      </c>
      <c r="BR2" s="4" t="s">
        <v>175</v>
      </c>
      <c r="BS2" s="4" t="s">
        <v>154</v>
      </c>
      <c r="BT2" s="4" t="s">
        <v>138</v>
      </c>
      <c r="BU2" s="4" t="s">
        <v>182</v>
      </c>
    </row>
    <row r="3" spans="1:74" s="7" customFormat="1" ht="33" customHeight="1" x14ac:dyDescent="0.2">
      <c r="A3" s="37" t="s">
        <v>4</v>
      </c>
      <c r="B3" s="37"/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/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13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>
        <v>0</v>
      </c>
      <c r="BL3" s="5">
        <v>0</v>
      </c>
      <c r="BM3" s="5">
        <v>0</v>
      </c>
      <c r="BN3" s="5">
        <v>0</v>
      </c>
      <c r="BO3" s="6"/>
      <c r="BP3" s="6">
        <v>0</v>
      </c>
      <c r="BQ3" s="6">
        <v>0</v>
      </c>
      <c r="BR3" s="6">
        <v>0</v>
      </c>
      <c r="BS3" s="6">
        <v>0</v>
      </c>
      <c r="BT3" s="6">
        <v>0</v>
      </c>
      <c r="BU3" s="6">
        <v>0</v>
      </c>
    </row>
    <row r="4" spans="1:74" ht="27.75" customHeight="1" x14ac:dyDescent="0.25">
      <c r="A4" s="8" t="s">
        <v>5</v>
      </c>
      <c r="B4" s="53" t="s">
        <v>168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</row>
    <row r="5" spans="1:74" ht="15" customHeight="1" x14ac:dyDescent="0.25">
      <c r="A5" s="35" t="s">
        <v>169</v>
      </c>
      <c r="B5" s="9" t="s">
        <v>76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>
        <v>10</v>
      </c>
      <c r="O5" s="9"/>
      <c r="P5" s="9"/>
      <c r="Q5" s="9"/>
      <c r="R5" s="9"/>
      <c r="S5" s="9">
        <v>10</v>
      </c>
      <c r="T5" s="9">
        <v>10</v>
      </c>
      <c r="U5" s="9">
        <v>10</v>
      </c>
      <c r="V5" s="9"/>
      <c r="W5" s="9"/>
      <c r="X5" s="9"/>
      <c r="Y5" s="9"/>
      <c r="Z5" s="9">
        <v>10</v>
      </c>
      <c r="AA5" s="9"/>
      <c r="AB5" s="9"/>
      <c r="AC5" s="9"/>
      <c r="AD5" s="9"/>
      <c r="AE5" s="9">
        <v>10</v>
      </c>
      <c r="AF5" s="9">
        <v>10</v>
      </c>
      <c r="AG5" s="9"/>
      <c r="AH5" s="9"/>
      <c r="AI5" s="9"/>
      <c r="AJ5" s="9"/>
      <c r="AK5" s="9"/>
      <c r="AL5" s="9"/>
      <c r="AM5" s="9"/>
      <c r="AN5" s="9"/>
      <c r="AO5" s="9">
        <v>10</v>
      </c>
      <c r="AP5" s="9">
        <v>10</v>
      </c>
      <c r="AQ5" s="9">
        <v>10</v>
      </c>
      <c r="AR5" s="9"/>
      <c r="AS5" s="9"/>
      <c r="AT5" s="9"/>
      <c r="AU5" s="9">
        <v>10</v>
      </c>
      <c r="AV5" s="9"/>
      <c r="AW5" s="9">
        <v>10</v>
      </c>
      <c r="AX5" s="9"/>
      <c r="AY5" s="9"/>
      <c r="AZ5" s="9"/>
      <c r="BA5" s="9"/>
      <c r="BB5" s="9"/>
      <c r="BC5" s="9"/>
      <c r="BD5" s="9">
        <v>10</v>
      </c>
      <c r="BE5" s="9">
        <v>10</v>
      </c>
      <c r="BF5" s="9"/>
      <c r="BG5" s="9"/>
      <c r="BH5" s="9">
        <v>10</v>
      </c>
      <c r="BI5" s="9">
        <v>10</v>
      </c>
      <c r="BJ5" s="9">
        <v>10</v>
      </c>
      <c r="BK5" s="9">
        <v>10</v>
      </c>
      <c r="BL5" s="9">
        <v>10</v>
      </c>
      <c r="BM5" s="9"/>
      <c r="BN5" s="9"/>
      <c r="BO5" s="9">
        <v>0</v>
      </c>
      <c r="BP5" s="9"/>
      <c r="BQ5" s="9"/>
      <c r="BR5" s="9"/>
      <c r="BS5" s="9"/>
      <c r="BT5" s="9"/>
      <c r="BU5" s="9"/>
      <c r="BV5" s="20">
        <f>SUM(F5:BU10)</f>
        <v>370</v>
      </c>
    </row>
    <row r="6" spans="1:74" x14ac:dyDescent="0.25">
      <c r="A6" s="35"/>
      <c r="B6" s="9" t="s">
        <v>77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>
        <v>10</v>
      </c>
      <c r="O6" s="9"/>
      <c r="P6" s="9"/>
      <c r="Q6" s="9"/>
      <c r="R6" s="9"/>
      <c r="S6" s="9">
        <v>10</v>
      </c>
      <c r="T6" s="9"/>
      <c r="U6" s="9"/>
      <c r="V6" s="9"/>
      <c r="W6" s="9"/>
      <c r="X6" s="9"/>
      <c r="Y6" s="9"/>
      <c r="Z6" s="9">
        <v>10</v>
      </c>
      <c r="AA6" s="9"/>
      <c r="AB6" s="9"/>
      <c r="AC6" s="9"/>
      <c r="AD6" s="9"/>
      <c r="AE6" s="9"/>
      <c r="AF6" s="9">
        <v>10</v>
      </c>
      <c r="AG6" s="9"/>
      <c r="AH6" s="9"/>
      <c r="AI6" s="9"/>
      <c r="AJ6" s="9"/>
      <c r="AK6" s="9"/>
      <c r="AL6" s="9"/>
      <c r="AM6" s="9"/>
      <c r="AN6" s="9"/>
      <c r="AO6" s="9"/>
      <c r="AP6" s="9">
        <v>10</v>
      </c>
      <c r="AQ6" s="9">
        <v>10</v>
      </c>
      <c r="AR6" s="9"/>
      <c r="AS6" s="9">
        <v>10</v>
      </c>
      <c r="AT6" s="9"/>
      <c r="AU6" s="9">
        <v>10</v>
      </c>
      <c r="AV6" s="9"/>
      <c r="AW6" s="9">
        <v>10</v>
      </c>
      <c r="AX6" s="9"/>
      <c r="AY6" s="9"/>
      <c r="AZ6" s="9"/>
      <c r="BA6" s="9"/>
      <c r="BB6" s="9">
        <v>10</v>
      </c>
      <c r="BC6" s="9"/>
      <c r="BD6" s="9"/>
      <c r="BE6" s="9">
        <v>10</v>
      </c>
      <c r="BF6" s="9"/>
      <c r="BG6" s="9"/>
      <c r="BH6" s="9">
        <v>10</v>
      </c>
      <c r="BI6" s="9"/>
      <c r="BJ6" s="9">
        <v>10</v>
      </c>
      <c r="BK6" s="9">
        <v>10</v>
      </c>
      <c r="BL6" s="9"/>
      <c r="BM6" s="9"/>
      <c r="BN6" s="9">
        <v>10</v>
      </c>
      <c r="BO6" s="9"/>
      <c r="BP6" s="9"/>
      <c r="BQ6" s="9"/>
      <c r="BR6" s="9"/>
      <c r="BS6" s="9"/>
      <c r="BT6" s="9"/>
      <c r="BU6" s="9"/>
    </row>
    <row r="7" spans="1:74" x14ac:dyDescent="0.25">
      <c r="A7" s="35"/>
      <c r="B7" s="9" t="s">
        <v>79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</row>
    <row r="8" spans="1:74" x14ac:dyDescent="0.25">
      <c r="A8" s="35"/>
      <c r="B8" s="9" t="s">
        <v>132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>
        <v>10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>
        <v>10</v>
      </c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>
        <v>10</v>
      </c>
      <c r="BT8" s="9"/>
      <c r="BU8" s="9"/>
    </row>
    <row r="9" spans="1:74" x14ac:dyDescent="0.25">
      <c r="A9" s="35"/>
      <c r="B9" s="9" t="s">
        <v>119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</row>
    <row r="10" spans="1:74" x14ac:dyDescent="0.25">
      <c r="A10" s="3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</row>
    <row r="11" spans="1:74" ht="29.25" customHeight="1" x14ac:dyDescent="0.25">
      <c r="A11" s="10" t="s">
        <v>5</v>
      </c>
      <c r="B11" s="53" t="s">
        <v>170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</row>
    <row r="12" spans="1:74" ht="15" customHeight="1" x14ac:dyDescent="0.25">
      <c r="A12" s="35" t="s">
        <v>171</v>
      </c>
      <c r="B12" s="9" t="s">
        <v>76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>
        <v>10</v>
      </c>
      <c r="O12" s="9">
        <v>10</v>
      </c>
      <c r="P12" s="9"/>
      <c r="Q12" s="9"/>
      <c r="R12" s="9"/>
      <c r="S12" s="9"/>
      <c r="T12" s="9">
        <v>10</v>
      </c>
      <c r="U12" s="9">
        <v>10</v>
      </c>
      <c r="V12" s="9"/>
      <c r="W12" s="9"/>
      <c r="X12" s="9"/>
      <c r="Y12" s="9"/>
      <c r="Z12" s="9">
        <v>10</v>
      </c>
      <c r="AA12" s="9"/>
      <c r="AB12" s="9"/>
      <c r="AC12" s="9"/>
      <c r="AD12" s="9"/>
      <c r="AE12" s="9">
        <v>10</v>
      </c>
      <c r="AF12" s="9">
        <v>10</v>
      </c>
      <c r="AG12" s="9"/>
      <c r="AH12" s="9"/>
      <c r="AI12" s="9"/>
      <c r="AJ12" s="9"/>
      <c r="AK12" s="9"/>
      <c r="AL12" s="9"/>
      <c r="AM12" s="9"/>
      <c r="AN12" s="9"/>
      <c r="AO12" s="9">
        <v>10</v>
      </c>
      <c r="AP12" s="9">
        <v>10</v>
      </c>
      <c r="AQ12" s="9">
        <v>10</v>
      </c>
      <c r="AR12" s="9"/>
      <c r="AS12" s="9"/>
      <c r="AT12" s="9"/>
      <c r="AU12" s="9">
        <v>10</v>
      </c>
      <c r="AV12" s="9"/>
      <c r="AW12" s="9">
        <v>10</v>
      </c>
      <c r="AX12" s="9"/>
      <c r="AY12" s="9"/>
      <c r="AZ12" s="9"/>
      <c r="BA12" s="9"/>
      <c r="BB12" s="9"/>
      <c r="BC12" s="9"/>
      <c r="BD12" s="9">
        <v>10</v>
      </c>
      <c r="BE12" s="9"/>
      <c r="BF12" s="9"/>
      <c r="BG12" s="9"/>
      <c r="BH12" s="9">
        <v>10</v>
      </c>
      <c r="BI12" s="9">
        <v>10</v>
      </c>
      <c r="BJ12" s="9">
        <v>10</v>
      </c>
      <c r="BK12" s="9">
        <v>10</v>
      </c>
      <c r="BL12" s="9">
        <v>10</v>
      </c>
      <c r="BM12" s="9"/>
      <c r="BN12" s="9"/>
      <c r="BO12" s="9"/>
      <c r="BP12" s="9"/>
      <c r="BQ12" s="9"/>
      <c r="BR12" s="9"/>
      <c r="BS12" s="9"/>
      <c r="BT12" s="9"/>
      <c r="BU12" s="9"/>
    </row>
    <row r="13" spans="1:74" x14ac:dyDescent="0.25">
      <c r="A13" s="35"/>
      <c r="B13" s="9" t="s">
        <v>77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>
        <v>10</v>
      </c>
      <c r="O13" s="9"/>
      <c r="P13" s="9"/>
      <c r="Q13" s="9"/>
      <c r="R13" s="9"/>
      <c r="S13" s="9"/>
      <c r="T13" s="9"/>
      <c r="U13" s="9">
        <v>10</v>
      </c>
      <c r="V13" s="9"/>
      <c r="W13" s="9"/>
      <c r="X13" s="9"/>
      <c r="Y13" s="9"/>
      <c r="Z13" s="9">
        <v>10</v>
      </c>
      <c r="AA13" s="9"/>
      <c r="AB13" s="9"/>
      <c r="AC13" s="9"/>
      <c r="AD13" s="9"/>
      <c r="AE13" s="9"/>
      <c r="AF13" s="9">
        <v>10</v>
      </c>
      <c r="AG13" s="9"/>
      <c r="AH13" s="9"/>
      <c r="AI13" s="9"/>
      <c r="AJ13" s="9"/>
      <c r="AK13" s="9"/>
      <c r="AL13" s="9"/>
      <c r="AM13" s="9"/>
      <c r="AN13" s="9"/>
      <c r="AO13" s="9">
        <v>10</v>
      </c>
      <c r="AP13" s="9">
        <v>10</v>
      </c>
      <c r="AQ13" s="9">
        <v>10</v>
      </c>
      <c r="AR13" s="9"/>
      <c r="AS13" s="9">
        <v>10</v>
      </c>
      <c r="AT13" s="9"/>
      <c r="AU13" s="9">
        <v>10</v>
      </c>
      <c r="AV13" s="9"/>
      <c r="AW13" s="9">
        <v>10</v>
      </c>
      <c r="AX13" s="9"/>
      <c r="AY13" s="9"/>
      <c r="AZ13" s="9"/>
      <c r="BA13" s="9">
        <v>10</v>
      </c>
      <c r="BB13" s="9">
        <v>10</v>
      </c>
      <c r="BC13" s="9">
        <v>10</v>
      </c>
      <c r="BD13" s="9"/>
      <c r="BE13" s="9"/>
      <c r="BF13" s="9"/>
      <c r="BG13" s="9"/>
      <c r="BH13" s="9">
        <v>10</v>
      </c>
      <c r="BI13" s="9"/>
      <c r="BJ13" s="9">
        <v>10</v>
      </c>
      <c r="BK13" s="9"/>
      <c r="BL13" s="9">
        <v>10</v>
      </c>
      <c r="BM13" s="9"/>
      <c r="BN13" s="9">
        <v>10</v>
      </c>
      <c r="BO13" s="9"/>
      <c r="BP13" s="9"/>
      <c r="BQ13" s="9"/>
      <c r="BR13" s="9"/>
      <c r="BS13" s="9"/>
      <c r="BT13" s="9"/>
      <c r="BU13" s="9"/>
    </row>
    <row r="14" spans="1:74" x14ac:dyDescent="0.25">
      <c r="A14" s="35"/>
      <c r="B14" s="9" t="s">
        <v>79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>
        <v>7</v>
      </c>
      <c r="O14" s="9">
        <v>7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>
        <v>7</v>
      </c>
      <c r="AF14" s="9">
        <v>7</v>
      </c>
      <c r="AG14" s="9"/>
      <c r="AH14" s="9"/>
      <c r="AI14" s="9"/>
      <c r="AJ14" s="9"/>
      <c r="AK14" s="9"/>
      <c r="AL14" s="9"/>
      <c r="AM14" s="9"/>
      <c r="AN14" s="9"/>
      <c r="AO14" s="9">
        <v>7</v>
      </c>
      <c r="AP14" s="9">
        <v>7</v>
      </c>
      <c r="AQ14" s="9">
        <v>7</v>
      </c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</row>
    <row r="15" spans="1:74" x14ac:dyDescent="0.25">
      <c r="A15" s="35"/>
      <c r="B15" s="9" t="s">
        <v>172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>
        <v>10</v>
      </c>
      <c r="AP15" s="9"/>
      <c r="AQ15" s="9">
        <v>10</v>
      </c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</row>
    <row r="16" spans="1:74" x14ac:dyDescent="0.25">
      <c r="A16" s="35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</row>
    <row r="17" spans="1:74" x14ac:dyDescent="0.25">
      <c r="A17" s="35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2">
        <f>SUM(C12:BU17)</f>
        <v>419</v>
      </c>
    </row>
    <row r="18" spans="1:74" ht="28.5" customHeight="1" x14ac:dyDescent="0.25">
      <c r="A18" s="10" t="s">
        <v>5</v>
      </c>
      <c r="B18" s="53" t="s">
        <v>178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</row>
    <row r="19" spans="1:74" ht="15" customHeight="1" x14ac:dyDescent="0.25">
      <c r="A19" s="35" t="s">
        <v>179</v>
      </c>
      <c r="B19" s="9" t="s">
        <v>76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>
        <v>10</v>
      </c>
      <c r="O19" s="9">
        <v>10</v>
      </c>
      <c r="P19" s="9"/>
      <c r="Q19" s="9"/>
      <c r="R19" s="9"/>
      <c r="S19" s="9"/>
      <c r="T19" s="9">
        <v>10</v>
      </c>
      <c r="U19" s="9">
        <v>10</v>
      </c>
      <c r="V19" s="9"/>
      <c r="W19" s="9"/>
      <c r="X19" s="9"/>
      <c r="Y19" s="9"/>
      <c r="Z19" s="9">
        <v>10</v>
      </c>
      <c r="AA19" s="9"/>
      <c r="AB19" s="9"/>
      <c r="AC19" s="9"/>
      <c r="AD19" s="9"/>
      <c r="AE19" s="9">
        <v>10</v>
      </c>
      <c r="AF19" s="9"/>
      <c r="AG19" s="9"/>
      <c r="AH19" s="9"/>
      <c r="AI19" s="9"/>
      <c r="AJ19" s="9"/>
      <c r="AK19" s="9"/>
      <c r="AL19" s="9"/>
      <c r="AM19" s="9"/>
      <c r="AN19" s="9"/>
      <c r="AO19" s="9">
        <v>10</v>
      </c>
      <c r="AP19" s="9">
        <v>10</v>
      </c>
      <c r="AQ19" s="9"/>
      <c r="AR19" s="9"/>
      <c r="AS19" s="9"/>
      <c r="AT19" s="9"/>
      <c r="AU19" s="9">
        <v>10</v>
      </c>
      <c r="AV19" s="9"/>
      <c r="AW19" s="9">
        <v>10</v>
      </c>
      <c r="AX19" s="9"/>
      <c r="AY19" s="9"/>
      <c r="AZ19" s="9"/>
      <c r="BA19" s="9"/>
      <c r="BB19" s="9"/>
      <c r="BC19" s="9"/>
      <c r="BD19" s="9">
        <v>10</v>
      </c>
      <c r="BE19" s="9">
        <v>10</v>
      </c>
      <c r="BF19" s="9"/>
      <c r="BG19" s="9"/>
      <c r="BH19" s="9">
        <v>10</v>
      </c>
      <c r="BI19" s="9">
        <v>10</v>
      </c>
      <c r="BJ19" s="9">
        <v>10</v>
      </c>
      <c r="BK19" s="9">
        <v>10</v>
      </c>
      <c r="BL19" s="9">
        <v>10</v>
      </c>
      <c r="BM19" s="9"/>
      <c r="BN19" s="9"/>
      <c r="BO19" s="9"/>
      <c r="BP19" s="9"/>
      <c r="BQ19" s="9"/>
      <c r="BR19" s="9">
        <v>10</v>
      </c>
      <c r="BS19" s="9"/>
      <c r="BT19" s="9"/>
      <c r="BU19" s="9">
        <v>10</v>
      </c>
    </row>
    <row r="20" spans="1:74" x14ac:dyDescent="0.25">
      <c r="A20" s="35"/>
      <c r="B20" s="9" t="s">
        <v>77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>
        <v>10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>
        <v>10</v>
      </c>
      <c r="AA20" s="9"/>
      <c r="AB20" s="9"/>
      <c r="AC20" s="9"/>
      <c r="AD20" s="9">
        <v>15</v>
      </c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>
        <v>10</v>
      </c>
      <c r="AP20" s="9">
        <v>10</v>
      </c>
      <c r="AQ20" s="9"/>
      <c r="AR20" s="9"/>
      <c r="AS20" s="9">
        <v>10</v>
      </c>
      <c r="AT20" s="9"/>
      <c r="AU20" s="9">
        <v>10</v>
      </c>
      <c r="AV20" s="9"/>
      <c r="AW20" s="9">
        <v>10</v>
      </c>
      <c r="AX20" s="9"/>
      <c r="AY20" s="9"/>
      <c r="AZ20" s="9"/>
      <c r="BA20" s="9">
        <v>10</v>
      </c>
      <c r="BB20" s="9">
        <v>10</v>
      </c>
      <c r="BC20" s="9">
        <v>10</v>
      </c>
      <c r="BD20" s="9"/>
      <c r="BE20" s="9">
        <v>10</v>
      </c>
      <c r="BF20" s="9"/>
      <c r="BG20" s="9"/>
      <c r="BH20" s="9">
        <v>10</v>
      </c>
      <c r="BI20" s="9"/>
      <c r="BJ20" s="9">
        <v>10</v>
      </c>
      <c r="BK20" s="9">
        <v>10</v>
      </c>
      <c r="BL20" s="9">
        <v>10</v>
      </c>
      <c r="BM20" s="9"/>
      <c r="BN20" s="9">
        <v>10</v>
      </c>
      <c r="BO20" s="9"/>
      <c r="BP20" s="9"/>
      <c r="BQ20" s="9"/>
      <c r="BR20" s="9">
        <v>15</v>
      </c>
      <c r="BS20" s="9"/>
      <c r="BT20" s="9"/>
      <c r="BU20" s="9">
        <v>15</v>
      </c>
    </row>
    <row r="21" spans="1:74" x14ac:dyDescent="0.25">
      <c r="A21" s="35"/>
      <c r="B21" s="9" t="s">
        <v>79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>
        <v>7</v>
      </c>
      <c r="O21" s="9">
        <v>7</v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>
        <v>7</v>
      </c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>
        <v>7</v>
      </c>
      <c r="AV21" s="9"/>
      <c r="AW21" s="9">
        <v>7</v>
      </c>
      <c r="AX21" s="9"/>
      <c r="AY21" s="9"/>
      <c r="AZ21" s="9"/>
      <c r="BA21" s="9"/>
      <c r="BB21" s="9"/>
      <c r="BC21" s="9"/>
      <c r="BD21" s="9"/>
      <c r="BE21" s="9">
        <v>7</v>
      </c>
      <c r="BF21" s="9"/>
      <c r="BG21" s="9">
        <v>7</v>
      </c>
      <c r="BH21" s="9">
        <v>7</v>
      </c>
      <c r="BI21" s="9"/>
      <c r="BJ21" s="9">
        <v>7</v>
      </c>
      <c r="BK21" s="9">
        <v>7</v>
      </c>
      <c r="BL21" s="9"/>
      <c r="BM21" s="9"/>
      <c r="BN21" s="9"/>
      <c r="BO21" s="9"/>
      <c r="BP21" s="9"/>
      <c r="BQ21" s="9"/>
      <c r="BR21" s="9"/>
      <c r="BS21" s="9"/>
      <c r="BT21" s="9"/>
      <c r="BU21" s="9"/>
    </row>
    <row r="22" spans="1:74" x14ac:dyDescent="0.25">
      <c r="A22" s="35"/>
      <c r="B22" s="9" t="s">
        <v>180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>
        <v>10</v>
      </c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>
        <v>10</v>
      </c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>
        <v>15</v>
      </c>
      <c r="BO22" s="9"/>
      <c r="BP22" s="9"/>
      <c r="BQ22" s="9"/>
      <c r="BR22" s="9"/>
      <c r="BS22" s="9">
        <v>10</v>
      </c>
      <c r="BT22" s="9"/>
      <c r="BU22" s="9"/>
    </row>
    <row r="23" spans="1:74" x14ac:dyDescent="0.25">
      <c r="A23" s="35"/>
      <c r="B23" s="9" t="s">
        <v>135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>
        <v>7</v>
      </c>
      <c r="AA23" s="9"/>
      <c r="AB23" s="9"/>
      <c r="AC23" s="9"/>
      <c r="AD23" s="9"/>
      <c r="AE23" s="9">
        <v>7</v>
      </c>
      <c r="AF23" s="9"/>
      <c r="AG23" s="9"/>
      <c r="AH23" s="9"/>
      <c r="AI23" s="9"/>
      <c r="AJ23" s="9"/>
      <c r="AK23" s="9"/>
      <c r="AL23" s="9"/>
      <c r="AM23" s="9"/>
      <c r="AN23" s="9"/>
      <c r="AO23" s="9">
        <v>7</v>
      </c>
      <c r="AP23" s="9">
        <v>7</v>
      </c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>
        <v>7</v>
      </c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</row>
    <row r="24" spans="1:74" x14ac:dyDescent="0.25">
      <c r="A24" s="35"/>
      <c r="B24" s="9" t="s">
        <v>114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>
        <v>10</v>
      </c>
      <c r="AA24" s="9"/>
      <c r="AB24" s="9"/>
      <c r="AC24" s="9"/>
      <c r="AD24" s="9"/>
      <c r="AE24" s="9">
        <v>10</v>
      </c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>
        <v>10</v>
      </c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2">
        <f>SUM(C19:BU24)</f>
        <v>575</v>
      </c>
    </row>
    <row r="25" spans="1:74" ht="25.5" customHeight="1" x14ac:dyDescent="0.25">
      <c r="A25" s="10" t="s">
        <v>5</v>
      </c>
      <c r="B25" s="55" t="s">
        <v>185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27"/>
      <c r="BO25" s="21"/>
      <c r="BP25" s="21"/>
      <c r="BQ25" s="21"/>
      <c r="BR25" s="21"/>
      <c r="BS25" s="21"/>
      <c r="BT25" s="21"/>
      <c r="BU25" s="22"/>
    </row>
    <row r="26" spans="1:74" ht="15" customHeight="1" x14ac:dyDescent="0.25">
      <c r="A26" s="35" t="s">
        <v>171</v>
      </c>
      <c r="B26" s="9" t="s">
        <v>115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</row>
    <row r="27" spans="1:74" x14ac:dyDescent="0.25">
      <c r="A27" s="35"/>
      <c r="B27" s="9" t="s">
        <v>117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>
        <v>25</v>
      </c>
      <c r="AA27" s="9"/>
      <c r="AB27" s="9"/>
      <c r="AC27" s="9"/>
      <c r="AD27" s="9"/>
      <c r="AE27" s="9">
        <v>25</v>
      </c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>
        <v>25</v>
      </c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</row>
    <row r="28" spans="1:74" x14ac:dyDescent="0.25">
      <c r="A28" s="35"/>
      <c r="B28" s="9" t="s">
        <v>84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>
        <v>12.9</v>
      </c>
      <c r="O28" s="9">
        <v>12.9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>
        <v>12.9</v>
      </c>
      <c r="AA28" s="9"/>
      <c r="AB28" s="9"/>
      <c r="AC28" s="9"/>
      <c r="AD28" s="9"/>
      <c r="AE28" s="9">
        <v>12.9</v>
      </c>
      <c r="AF28" s="9"/>
      <c r="AG28" s="9"/>
      <c r="AH28" s="9"/>
      <c r="AI28" s="9"/>
      <c r="AJ28" s="9"/>
      <c r="AK28" s="9"/>
      <c r="AL28" s="9"/>
      <c r="AM28" s="9"/>
      <c r="AN28" s="9"/>
      <c r="AO28" s="9">
        <v>12.9</v>
      </c>
      <c r="AP28" s="9">
        <v>12.9</v>
      </c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>
        <v>12.9</v>
      </c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</row>
    <row r="29" spans="1:74" x14ac:dyDescent="0.25">
      <c r="A29" s="35"/>
      <c r="B29" s="9" t="s">
        <v>85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>
        <v>5.5</v>
      </c>
      <c r="O29" s="9">
        <v>5.5</v>
      </c>
      <c r="P29" s="9"/>
      <c r="Q29" s="9"/>
      <c r="R29" s="9"/>
      <c r="S29" s="9"/>
      <c r="T29" s="9"/>
      <c r="U29" s="9"/>
      <c r="V29" s="9"/>
      <c r="W29" s="9">
        <v>5.5</v>
      </c>
      <c r="X29" s="9"/>
      <c r="Y29" s="9"/>
      <c r="Z29" s="9">
        <v>5.5</v>
      </c>
      <c r="AA29" s="9"/>
      <c r="AB29" s="9"/>
      <c r="AC29" s="9"/>
      <c r="AD29" s="9"/>
      <c r="AE29" s="9">
        <v>5.5</v>
      </c>
      <c r="AF29" s="9"/>
      <c r="AG29" s="9"/>
      <c r="AH29" s="9"/>
      <c r="AI29" s="9"/>
      <c r="AJ29" s="9"/>
      <c r="AK29" s="9"/>
      <c r="AL29" s="9"/>
      <c r="AM29" s="9"/>
      <c r="AN29" s="9"/>
      <c r="AO29" s="9">
        <v>5.5</v>
      </c>
      <c r="AP29" s="9">
        <v>5.5</v>
      </c>
      <c r="AQ29" s="9">
        <v>5.5</v>
      </c>
      <c r="AR29" s="9">
        <v>5.5</v>
      </c>
      <c r="AS29" s="9">
        <v>5.5</v>
      </c>
      <c r="AT29" s="9"/>
      <c r="AU29" s="9">
        <v>5.5</v>
      </c>
      <c r="AV29" s="9"/>
      <c r="AW29" s="9">
        <v>5.5</v>
      </c>
      <c r="AX29" s="9"/>
      <c r="AY29" s="9"/>
      <c r="AZ29" s="9"/>
      <c r="BA29" s="9">
        <v>5.5</v>
      </c>
      <c r="BB29" s="9">
        <v>5.5</v>
      </c>
      <c r="BC29" s="9">
        <v>5.5</v>
      </c>
      <c r="BD29" s="9">
        <v>5.5</v>
      </c>
      <c r="BE29" s="9"/>
      <c r="BF29" s="9"/>
      <c r="BG29" s="9"/>
      <c r="BH29" s="9">
        <v>5.5</v>
      </c>
      <c r="BI29" s="9"/>
      <c r="BJ29" s="9">
        <v>5.5</v>
      </c>
      <c r="BK29" s="9">
        <v>5.5</v>
      </c>
      <c r="BL29" s="9">
        <v>5.5</v>
      </c>
      <c r="BM29" s="9"/>
      <c r="BN29" s="9">
        <v>5.5</v>
      </c>
      <c r="BO29" s="9"/>
      <c r="BP29" s="9">
        <v>5.5</v>
      </c>
      <c r="BQ29" s="9"/>
      <c r="BR29" s="9"/>
      <c r="BS29" s="9"/>
      <c r="BT29" s="9">
        <v>5.5</v>
      </c>
      <c r="BU29" s="9"/>
    </row>
    <row r="30" spans="1:74" x14ac:dyDescent="0.25">
      <c r="A30" s="35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</row>
    <row r="31" spans="1:74" x14ac:dyDescent="0.25">
      <c r="A31" s="35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2">
        <f>SUM(C26:BU31)</f>
        <v>291.80000000000007</v>
      </c>
    </row>
    <row r="32" spans="1:74" ht="26.25" x14ac:dyDescent="0.25">
      <c r="A32" s="10" t="s">
        <v>5</v>
      </c>
      <c r="B32" s="53" t="s">
        <v>191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</row>
    <row r="33" spans="1:74" ht="15" customHeight="1" x14ac:dyDescent="0.25">
      <c r="A33" s="35" t="s">
        <v>192</v>
      </c>
      <c r="B33" s="9" t="s">
        <v>76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>
        <v>10</v>
      </c>
      <c r="P33" s="9"/>
      <c r="Q33" s="9"/>
      <c r="R33" s="9"/>
      <c r="S33" s="9"/>
      <c r="T33" s="9">
        <v>10</v>
      </c>
      <c r="U33" s="9">
        <v>10</v>
      </c>
      <c r="V33" s="9"/>
      <c r="W33" s="9"/>
      <c r="X33" s="9"/>
      <c r="Y33" s="9"/>
      <c r="Z33" s="9">
        <v>10</v>
      </c>
      <c r="AA33" s="9"/>
      <c r="AB33" s="9"/>
      <c r="AC33" s="9"/>
      <c r="AD33" s="9"/>
      <c r="AE33" s="9">
        <v>10</v>
      </c>
      <c r="AF33" s="9"/>
      <c r="AG33" s="9"/>
      <c r="AH33" s="9"/>
      <c r="AI33" s="9"/>
      <c r="AJ33" s="9"/>
      <c r="AK33" s="9"/>
      <c r="AL33" s="9"/>
      <c r="AM33" s="9"/>
      <c r="AN33" s="9"/>
      <c r="AO33" s="9">
        <v>10</v>
      </c>
      <c r="AP33" s="9">
        <v>10</v>
      </c>
      <c r="AQ33" s="9"/>
      <c r="AR33" s="9"/>
      <c r="AS33" s="9"/>
      <c r="AT33" s="9"/>
      <c r="AU33" s="9">
        <v>10</v>
      </c>
      <c r="AV33" s="9"/>
      <c r="AW33" s="9">
        <v>10</v>
      </c>
      <c r="AX33" s="9"/>
      <c r="AY33" s="9"/>
      <c r="AZ33" s="9"/>
      <c r="BA33" s="9"/>
      <c r="BB33" s="9"/>
      <c r="BC33" s="9"/>
      <c r="BD33" s="9">
        <v>10</v>
      </c>
      <c r="BE33" s="9">
        <v>10</v>
      </c>
      <c r="BF33" s="9"/>
      <c r="BG33" s="9"/>
      <c r="BH33" s="9">
        <v>10</v>
      </c>
      <c r="BI33" s="9">
        <v>10</v>
      </c>
      <c r="BJ33" s="9">
        <v>10</v>
      </c>
      <c r="BK33" s="9">
        <v>10</v>
      </c>
      <c r="BL33" s="9">
        <v>10</v>
      </c>
      <c r="BM33" s="9"/>
      <c r="BN33" s="9"/>
      <c r="BO33" s="9"/>
      <c r="BP33" s="9"/>
      <c r="BQ33" s="9"/>
      <c r="BR33" s="9">
        <v>10</v>
      </c>
      <c r="BS33" s="9"/>
      <c r="BT33" s="9"/>
      <c r="BU33" s="9">
        <v>10</v>
      </c>
    </row>
    <row r="34" spans="1:74" x14ac:dyDescent="0.25">
      <c r="A34" s="35"/>
      <c r="B34" s="9" t="s">
        <v>77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>
        <v>10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>
        <v>10</v>
      </c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>
        <v>10</v>
      </c>
      <c r="AP34" s="9">
        <v>10</v>
      </c>
      <c r="AQ34" s="9"/>
      <c r="AR34" s="9"/>
      <c r="AS34" s="9">
        <v>10</v>
      </c>
      <c r="AT34" s="9"/>
      <c r="AU34" s="9">
        <v>10</v>
      </c>
      <c r="AV34" s="9"/>
      <c r="AW34" s="9">
        <v>10</v>
      </c>
      <c r="AX34" s="9"/>
      <c r="AY34" s="9"/>
      <c r="AZ34" s="9"/>
      <c r="BA34" s="9">
        <v>10</v>
      </c>
      <c r="BB34" s="9">
        <v>10</v>
      </c>
      <c r="BC34" s="9">
        <v>10</v>
      </c>
      <c r="BD34" s="9"/>
      <c r="BE34" s="9">
        <v>10</v>
      </c>
      <c r="BF34" s="9"/>
      <c r="BG34" s="9"/>
      <c r="BH34" s="9">
        <v>10</v>
      </c>
      <c r="BI34" s="9"/>
      <c r="BJ34" s="9">
        <v>10</v>
      </c>
      <c r="BK34" s="9">
        <v>10</v>
      </c>
      <c r="BL34" s="9">
        <v>10</v>
      </c>
      <c r="BM34" s="9"/>
      <c r="BN34" s="9">
        <v>10</v>
      </c>
      <c r="BO34" s="9"/>
      <c r="BP34" s="9"/>
      <c r="BQ34" s="9"/>
      <c r="BR34" s="9">
        <v>10</v>
      </c>
      <c r="BS34" s="9"/>
      <c r="BT34" s="9"/>
      <c r="BU34" s="9">
        <v>10</v>
      </c>
    </row>
    <row r="35" spans="1:74" x14ac:dyDescent="0.25">
      <c r="A35" s="35"/>
      <c r="B35" s="9" t="s">
        <v>79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>
        <v>7</v>
      </c>
      <c r="O35" s="9">
        <v>7</v>
      </c>
      <c r="P35" s="9"/>
      <c r="Q35" s="9"/>
      <c r="R35" s="9"/>
      <c r="S35" s="9"/>
      <c r="T35" s="9"/>
      <c r="U35" s="9"/>
      <c r="V35" s="9"/>
      <c r="W35" s="9"/>
      <c r="X35" s="9"/>
      <c r="Y35" s="9"/>
      <c r="Z35" s="9">
        <v>7</v>
      </c>
      <c r="AA35" s="9"/>
      <c r="AB35" s="9"/>
      <c r="AC35" s="9"/>
      <c r="AD35" s="9"/>
      <c r="AE35" s="9">
        <v>7</v>
      </c>
      <c r="AF35" s="9"/>
      <c r="AG35" s="9"/>
      <c r="AH35" s="9"/>
      <c r="AI35" s="9"/>
      <c r="AJ35" s="9"/>
      <c r="AK35" s="9"/>
      <c r="AL35" s="9"/>
      <c r="AM35" s="9"/>
      <c r="AN35" s="9"/>
      <c r="AO35" s="9">
        <v>7</v>
      </c>
      <c r="AP35" s="9">
        <v>7</v>
      </c>
      <c r="AQ35" s="9">
        <v>7</v>
      </c>
      <c r="AR35" s="9"/>
      <c r="AS35" s="9"/>
      <c r="AT35" s="9"/>
      <c r="AU35" s="9">
        <v>7</v>
      </c>
      <c r="AV35" s="9"/>
      <c r="AW35" s="9">
        <v>7</v>
      </c>
      <c r="AX35" s="9"/>
      <c r="AY35" s="9"/>
      <c r="AZ35" s="9"/>
      <c r="BA35" s="9"/>
      <c r="BB35" s="9"/>
      <c r="BC35" s="9"/>
      <c r="BD35" s="9"/>
      <c r="BE35" s="9">
        <v>7</v>
      </c>
      <c r="BF35" s="9"/>
      <c r="BG35" s="9">
        <v>7</v>
      </c>
      <c r="BH35" s="9">
        <v>7</v>
      </c>
      <c r="BI35" s="9"/>
      <c r="BJ35" s="9">
        <v>7</v>
      </c>
      <c r="BK35" s="9">
        <v>7</v>
      </c>
      <c r="BL35" s="9">
        <v>7</v>
      </c>
      <c r="BM35" s="9"/>
      <c r="BN35" s="9"/>
      <c r="BO35" s="9"/>
      <c r="BP35" s="9"/>
      <c r="BQ35" s="9"/>
      <c r="BR35" s="9"/>
      <c r="BS35" s="9"/>
      <c r="BT35" s="9"/>
      <c r="BU35" s="9"/>
    </row>
    <row r="36" spans="1:74" x14ac:dyDescent="0.25">
      <c r="A36" s="35"/>
      <c r="B36" s="9" t="s">
        <v>97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>
        <v>10</v>
      </c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>
        <v>10</v>
      </c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>
        <v>10</v>
      </c>
      <c r="BO36" s="9"/>
      <c r="BP36" s="9"/>
      <c r="BQ36" s="9"/>
      <c r="BR36" s="9"/>
      <c r="BS36" s="9"/>
      <c r="BT36" s="9"/>
      <c r="BU36" s="9"/>
    </row>
    <row r="37" spans="1:74" ht="15" customHeight="1" x14ac:dyDescent="0.25">
      <c r="A37" s="35"/>
      <c r="B37" s="9" t="s">
        <v>109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</row>
    <row r="38" spans="1:74" ht="15" customHeight="1" x14ac:dyDescent="0.25">
      <c r="A38" s="35"/>
      <c r="B38" s="9" t="s">
        <v>119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2">
        <f>SUM(C33:BU38)</f>
        <v>495</v>
      </c>
    </row>
    <row r="39" spans="1:74" ht="26.25" hidden="1" customHeight="1" x14ac:dyDescent="0.25">
      <c r="A39" s="10" t="s">
        <v>5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</row>
    <row r="40" spans="1:74" ht="15" hidden="1" customHeight="1" x14ac:dyDescent="0.25">
      <c r="A40" s="35"/>
      <c r="B40" s="9" t="s">
        <v>76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</row>
    <row r="41" spans="1:74" ht="15" hidden="1" customHeight="1" x14ac:dyDescent="0.25">
      <c r="A41" s="35"/>
      <c r="B41" s="9" t="s">
        <v>77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</row>
    <row r="42" spans="1:74" ht="15" hidden="1" customHeight="1" x14ac:dyDescent="0.25">
      <c r="A42" s="35"/>
      <c r="B42" s="9" t="s">
        <v>79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</row>
    <row r="43" spans="1:74" ht="15" hidden="1" customHeight="1" x14ac:dyDescent="0.25">
      <c r="A43" s="35"/>
      <c r="B43" s="9" t="s">
        <v>108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</row>
    <row r="44" spans="1:74" ht="18" hidden="1" customHeight="1" x14ac:dyDescent="0.25">
      <c r="A44" s="35"/>
      <c r="B44" s="9" t="s">
        <v>109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</row>
    <row r="45" spans="1:74" ht="15" hidden="1" customHeight="1" x14ac:dyDescent="0.25">
      <c r="A45" s="35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2">
        <f>SUM(C40:BM45)</f>
        <v>0</v>
      </c>
    </row>
    <row r="46" spans="1:74" ht="26.25" hidden="1" customHeight="1" x14ac:dyDescent="0.25">
      <c r="A46" s="10" t="s">
        <v>5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</row>
    <row r="47" spans="1:74" ht="15" hidden="1" customHeight="1" x14ac:dyDescent="0.25">
      <c r="A47" s="35"/>
      <c r="B47" s="9" t="s">
        <v>76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</row>
    <row r="48" spans="1:74" ht="15" hidden="1" customHeight="1" x14ac:dyDescent="0.25">
      <c r="A48" s="35"/>
      <c r="B48" s="9" t="s">
        <v>77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</row>
    <row r="49" spans="1:74" ht="15" hidden="1" customHeight="1" x14ac:dyDescent="0.25">
      <c r="A49" s="35"/>
      <c r="B49" s="9" t="s">
        <v>79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</row>
    <row r="50" spans="1:74" ht="15" hidden="1" customHeight="1" x14ac:dyDescent="0.25">
      <c r="A50" s="35"/>
      <c r="B50" s="9" t="s">
        <v>111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</row>
    <row r="51" spans="1:74" ht="15" hidden="1" customHeight="1" x14ac:dyDescent="0.25">
      <c r="A51" s="35"/>
      <c r="B51" s="9" t="s">
        <v>141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28"/>
    </row>
    <row r="52" spans="1:74" ht="15" hidden="1" customHeight="1" x14ac:dyDescent="0.25">
      <c r="A52" s="35"/>
      <c r="B52" s="9" t="s">
        <v>140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2">
        <f>SUM(C47:BU107)</f>
        <v>0</v>
      </c>
    </row>
    <row r="53" spans="1:74" ht="26.25" hidden="1" customHeight="1" x14ac:dyDescent="0.25">
      <c r="A53" s="10" t="s">
        <v>5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</row>
    <row r="54" spans="1:74" ht="15" hidden="1" customHeight="1" x14ac:dyDescent="0.25">
      <c r="A54" s="35"/>
      <c r="B54" s="9" t="s">
        <v>76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</row>
    <row r="55" spans="1:74" ht="15" hidden="1" customHeight="1" x14ac:dyDescent="0.25">
      <c r="A55" s="35"/>
      <c r="B55" s="9" t="s">
        <v>77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</row>
    <row r="56" spans="1:74" ht="15" hidden="1" customHeight="1" x14ac:dyDescent="0.25">
      <c r="A56" s="35"/>
      <c r="B56" s="9" t="s">
        <v>79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</row>
    <row r="57" spans="1:74" ht="15" hidden="1" customHeight="1" x14ac:dyDescent="0.25">
      <c r="A57" s="35"/>
      <c r="B57" s="9" t="s">
        <v>111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</row>
    <row r="58" spans="1:74" ht="15" hidden="1" customHeight="1" x14ac:dyDescent="0.25">
      <c r="A58" s="35"/>
      <c r="B58" s="9" t="s">
        <v>141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</row>
    <row r="59" spans="1:74" ht="15" hidden="1" customHeight="1" x14ac:dyDescent="0.25">
      <c r="A59" s="35"/>
      <c r="B59" s="9" t="s">
        <v>140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</row>
    <row r="60" spans="1:74" ht="15" hidden="1" customHeight="1" x14ac:dyDescent="0.25">
      <c r="A60" s="35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</row>
    <row r="61" spans="1:74" ht="15" hidden="1" customHeight="1" x14ac:dyDescent="0.25">
      <c r="A61" s="35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2">
        <f>SUM(C54:BU107)</f>
        <v>0</v>
      </c>
    </row>
    <row r="62" spans="1:74" ht="26.25" hidden="1" customHeight="1" x14ac:dyDescent="0.25">
      <c r="A62" s="10"/>
      <c r="B62" s="52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1"/>
    </row>
    <row r="63" spans="1:74" ht="15" hidden="1" customHeight="1" x14ac:dyDescent="0.25">
      <c r="A63" s="35"/>
      <c r="B63" s="9" t="s">
        <v>115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</row>
    <row r="64" spans="1:74" ht="15" hidden="1" customHeight="1" x14ac:dyDescent="0.25">
      <c r="A64" s="47"/>
      <c r="B64" s="9" t="s">
        <v>117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</row>
    <row r="65" spans="1:74" ht="15" hidden="1" customHeight="1" x14ac:dyDescent="0.25">
      <c r="A65" s="47"/>
      <c r="B65" s="9" t="s">
        <v>84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</row>
    <row r="66" spans="1:74" ht="15" hidden="1" customHeight="1" x14ac:dyDescent="0.25">
      <c r="A66" s="48"/>
      <c r="B66" s="9" t="s">
        <v>85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2">
        <f>SUM(C63:BM66)</f>
        <v>0</v>
      </c>
    </row>
    <row r="67" spans="1:74" ht="26.25" hidden="1" customHeight="1" x14ac:dyDescent="0.25">
      <c r="A67" s="10" t="s">
        <v>5</v>
      </c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0"/>
      <c r="BR67" s="50"/>
      <c r="BS67" s="50"/>
      <c r="BT67" s="50"/>
      <c r="BU67" s="51"/>
    </row>
    <row r="68" spans="1:74" ht="15" hidden="1" customHeight="1" x14ac:dyDescent="0.25">
      <c r="A68" s="46"/>
      <c r="B68" s="9" t="s">
        <v>80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</row>
    <row r="69" spans="1:74" ht="15" hidden="1" customHeight="1" x14ac:dyDescent="0.25">
      <c r="A69" s="47"/>
      <c r="B69" s="9" t="s">
        <v>77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</row>
    <row r="70" spans="1:74" ht="15" hidden="1" customHeight="1" x14ac:dyDescent="0.25">
      <c r="A70" s="47"/>
      <c r="B70" s="9" t="s">
        <v>79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</row>
    <row r="71" spans="1:74" ht="15" hidden="1" customHeight="1" x14ac:dyDescent="0.25">
      <c r="A71" s="4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2">
        <f>SUM(C68:BM71)</f>
        <v>0</v>
      </c>
    </row>
    <row r="72" spans="1:74" ht="26.25" hidden="1" x14ac:dyDescent="0.25">
      <c r="A72" s="10" t="s">
        <v>5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</row>
    <row r="73" spans="1:74" ht="15" hidden="1" customHeight="1" x14ac:dyDescent="0.25">
      <c r="A73" s="35"/>
      <c r="B73" s="9" t="s">
        <v>76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</row>
    <row r="74" spans="1:74" hidden="1" x14ac:dyDescent="0.25">
      <c r="A74" s="35"/>
      <c r="B74" s="9" t="s">
        <v>77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</row>
    <row r="75" spans="1:74" hidden="1" x14ac:dyDescent="0.25">
      <c r="A75" s="35"/>
      <c r="B75" s="9" t="s">
        <v>79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</row>
    <row r="76" spans="1:74" hidden="1" x14ac:dyDescent="0.25">
      <c r="A76" s="35"/>
      <c r="B76" s="9" t="s">
        <v>142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</row>
    <row r="77" spans="1:74" hidden="1" x14ac:dyDescent="0.25">
      <c r="A77" s="35"/>
      <c r="B77" s="9" t="s">
        <v>135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</row>
    <row r="78" spans="1:74" hidden="1" x14ac:dyDescent="0.25">
      <c r="A78" s="35"/>
      <c r="B78" s="9" t="s">
        <v>136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</row>
    <row r="79" spans="1:74" hidden="1" x14ac:dyDescent="0.25">
      <c r="A79" s="35"/>
      <c r="B79" s="9" t="s">
        <v>110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</row>
    <row r="80" spans="1:74" hidden="1" x14ac:dyDescent="0.25">
      <c r="A80" s="35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2">
        <f>SUM(C73:BU80)</f>
        <v>0</v>
      </c>
    </row>
    <row r="81" spans="1:74" ht="26.25" hidden="1" x14ac:dyDescent="0.25">
      <c r="A81" s="10" t="s">
        <v>5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3"/>
      <c r="BR81" s="53"/>
      <c r="BS81" s="53"/>
      <c r="BT81" s="53"/>
      <c r="BU81" s="53"/>
    </row>
    <row r="82" spans="1:74" ht="15" hidden="1" customHeight="1" x14ac:dyDescent="0.25">
      <c r="A82" s="35"/>
      <c r="B82" s="9" t="s">
        <v>148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</row>
    <row r="83" spans="1:74" hidden="1" x14ac:dyDescent="0.25">
      <c r="A83" s="35"/>
      <c r="B83" s="9" t="s">
        <v>117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</row>
    <row r="84" spans="1:74" hidden="1" x14ac:dyDescent="0.25">
      <c r="A84" s="35"/>
      <c r="B84" s="9" t="s">
        <v>84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</row>
    <row r="85" spans="1:74" hidden="1" x14ac:dyDescent="0.25">
      <c r="A85" s="35"/>
      <c r="B85" s="9" t="s">
        <v>85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</row>
    <row r="86" spans="1:74" hidden="1" x14ac:dyDescent="0.25">
      <c r="A86" s="35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</row>
    <row r="87" spans="1:74" hidden="1" x14ac:dyDescent="0.25">
      <c r="A87" s="35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</row>
    <row r="88" spans="1:74" hidden="1" x14ac:dyDescent="0.25">
      <c r="A88" s="35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</row>
    <row r="89" spans="1:74" hidden="1" x14ac:dyDescent="0.25">
      <c r="A89" s="35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2">
        <f>SUM(C82:BU107)</f>
        <v>0</v>
      </c>
    </row>
    <row r="90" spans="1:74" ht="26.25" hidden="1" x14ac:dyDescent="0.25">
      <c r="A90" s="10" t="s">
        <v>5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3"/>
      <c r="BR90" s="53"/>
      <c r="BS90" s="53"/>
      <c r="BT90" s="53"/>
      <c r="BU90" s="53"/>
    </row>
    <row r="91" spans="1:74" ht="15" hidden="1" customHeight="1" x14ac:dyDescent="0.25">
      <c r="A91" s="35"/>
      <c r="B91" s="9" t="s">
        <v>148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</row>
    <row r="92" spans="1:74" hidden="1" x14ac:dyDescent="0.25">
      <c r="A92" s="35"/>
      <c r="B92" s="9" t="s">
        <v>117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</row>
    <row r="93" spans="1:74" hidden="1" x14ac:dyDescent="0.25">
      <c r="A93" s="35"/>
      <c r="B93" s="9" t="s">
        <v>84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</row>
    <row r="94" spans="1:74" hidden="1" x14ac:dyDescent="0.25">
      <c r="A94" s="35"/>
      <c r="B94" s="9" t="s">
        <v>85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</row>
    <row r="95" spans="1:74" hidden="1" x14ac:dyDescent="0.25">
      <c r="A95" s="35"/>
      <c r="B95" s="11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</row>
    <row r="96" spans="1:74" hidden="1" x14ac:dyDescent="0.25">
      <c r="A96" s="35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</row>
    <row r="97" spans="1:74" hidden="1" x14ac:dyDescent="0.25">
      <c r="A97" s="35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</row>
    <row r="98" spans="1:74" hidden="1" x14ac:dyDescent="0.25">
      <c r="A98" s="3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9"/>
      <c r="BP98" s="9"/>
      <c r="BQ98" s="9"/>
      <c r="BR98" s="9"/>
      <c r="BS98" s="9"/>
      <c r="BT98" s="9"/>
      <c r="BU98" s="9"/>
      <c r="BV98" s="2">
        <f>SUM(F91:BU98)</f>
        <v>0</v>
      </c>
    </row>
    <row r="99" spans="1:74" ht="26.25" hidden="1" x14ac:dyDescent="0.25">
      <c r="A99" s="10" t="s">
        <v>5</v>
      </c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3"/>
      <c r="BL99" s="53"/>
      <c r="BM99" s="53"/>
      <c r="BN99" s="53"/>
      <c r="BO99" s="53"/>
      <c r="BP99" s="53"/>
      <c r="BQ99" s="53"/>
      <c r="BR99" s="53"/>
      <c r="BS99" s="53"/>
      <c r="BT99" s="53"/>
      <c r="BU99" s="53"/>
    </row>
    <row r="100" spans="1:74" ht="15" hidden="1" customHeight="1" x14ac:dyDescent="0.25">
      <c r="A100" s="35"/>
      <c r="B100" s="9" t="s">
        <v>115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</row>
    <row r="101" spans="1:74" hidden="1" x14ac:dyDescent="0.25">
      <c r="A101" s="35"/>
      <c r="B101" s="9" t="s">
        <v>117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</row>
    <row r="102" spans="1:74" hidden="1" x14ac:dyDescent="0.25">
      <c r="A102" s="35"/>
      <c r="B102" s="9" t="s">
        <v>84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</row>
    <row r="103" spans="1:74" hidden="1" x14ac:dyDescent="0.25">
      <c r="A103" s="35"/>
      <c r="B103" s="9" t="s">
        <v>85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</row>
    <row r="104" spans="1:74" hidden="1" x14ac:dyDescent="0.25">
      <c r="A104" s="35"/>
      <c r="B104" s="11" t="s">
        <v>110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</row>
    <row r="105" spans="1:74" hidden="1" x14ac:dyDescent="0.25">
      <c r="A105" s="35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</row>
    <row r="106" spans="1:74" hidden="1" x14ac:dyDescent="0.25">
      <c r="A106" s="35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</row>
    <row r="107" spans="1:74" hidden="1" x14ac:dyDescent="0.25">
      <c r="A107" s="3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9"/>
      <c r="BP107" s="9"/>
      <c r="BQ107" s="9"/>
      <c r="BR107" s="9"/>
      <c r="BS107" s="9"/>
      <c r="BT107" s="9"/>
      <c r="BU107" s="9"/>
      <c r="BV107" s="2">
        <f>SUM(C100:BU107)</f>
        <v>0</v>
      </c>
    </row>
    <row r="108" spans="1:74" ht="50.25" customHeight="1" x14ac:dyDescent="0.4">
      <c r="A108" s="29" t="s">
        <v>5</v>
      </c>
      <c r="B108" s="61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N108" s="62"/>
      <c r="BO108" s="62"/>
      <c r="BP108" s="62"/>
      <c r="BQ108" s="62"/>
      <c r="BR108" s="62"/>
      <c r="BS108" s="62"/>
      <c r="BT108" s="63"/>
    </row>
    <row r="109" spans="1:74" ht="17.25" customHeight="1" x14ac:dyDescent="0.25">
      <c r="A109" s="46"/>
      <c r="B109" s="12" t="s">
        <v>115</v>
      </c>
      <c r="C109" s="12"/>
      <c r="D109" s="12"/>
      <c r="E109" s="12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</row>
    <row r="110" spans="1:74" ht="17.25" customHeight="1" x14ac:dyDescent="0.25">
      <c r="A110" s="47"/>
      <c r="B110" s="12" t="s">
        <v>116</v>
      </c>
      <c r="C110" s="12"/>
      <c r="D110" s="12"/>
      <c r="E110" s="12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</row>
    <row r="111" spans="1:74" ht="17.25" customHeight="1" x14ac:dyDescent="0.25">
      <c r="A111" s="47"/>
      <c r="B111" s="12" t="s">
        <v>84</v>
      </c>
      <c r="C111" s="12"/>
      <c r="D111" s="12"/>
      <c r="E111" s="12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</row>
    <row r="112" spans="1:74" ht="17.25" customHeight="1" x14ac:dyDescent="0.25">
      <c r="A112" s="47"/>
      <c r="B112" s="12" t="s">
        <v>141</v>
      </c>
      <c r="C112" s="12"/>
      <c r="D112" s="12"/>
      <c r="E112" s="12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</row>
    <row r="113" spans="1:80" ht="17.25" customHeight="1" x14ac:dyDescent="0.25">
      <c r="A113" s="47"/>
      <c r="B113" s="12" t="s">
        <v>156</v>
      </c>
      <c r="C113" s="12"/>
      <c r="D113" s="12"/>
      <c r="E113" s="12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12"/>
    </row>
    <row r="114" spans="1:80" x14ac:dyDescent="0.25">
      <c r="A114" s="48"/>
      <c r="B114" s="12"/>
      <c r="C114" s="12"/>
      <c r="D114" s="12"/>
      <c r="E114" s="12"/>
      <c r="F114" s="12"/>
      <c r="G114" s="12"/>
      <c r="H114" s="30"/>
      <c r="I114" s="12"/>
      <c r="J114" s="12"/>
      <c r="K114" s="12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0"/>
      <c r="BQ114" s="30"/>
      <c r="BR114" s="30"/>
      <c r="BS114" s="30"/>
      <c r="BT114" s="30"/>
      <c r="BU114" s="34"/>
      <c r="BV114" s="2">
        <f>SUM(F109:BT113)</f>
        <v>0</v>
      </c>
    </row>
    <row r="115" spans="1:80" ht="27.75" customHeight="1" x14ac:dyDescent="0.25">
      <c r="A115" s="57" t="s">
        <v>16</v>
      </c>
      <c r="B115" s="58"/>
      <c r="C115" s="13">
        <v>28</v>
      </c>
      <c r="D115" s="13">
        <v>72.5</v>
      </c>
      <c r="E115" s="13">
        <v>52</v>
      </c>
      <c r="F115" s="13">
        <v>0</v>
      </c>
      <c r="G115" s="13">
        <v>-77</v>
      </c>
      <c r="H115" s="14">
        <v>-65</v>
      </c>
      <c r="I115" s="13">
        <v>10</v>
      </c>
      <c r="J115" s="13">
        <v>-43.5</v>
      </c>
      <c r="K115" s="13">
        <v>-22.5</v>
      </c>
      <c r="L115" s="15">
        <v>-20</v>
      </c>
      <c r="M115" s="15"/>
      <c r="N115" s="15">
        <v>148.15</v>
      </c>
      <c r="O115" s="15">
        <v>143</v>
      </c>
      <c r="P115" s="15">
        <v>-15</v>
      </c>
      <c r="Q115" s="15">
        <v>10.5</v>
      </c>
      <c r="R115" s="15">
        <v>-20</v>
      </c>
      <c r="S115" s="15">
        <v>38.799999999999997</v>
      </c>
      <c r="T115" s="15">
        <v>108.3</v>
      </c>
      <c r="U115" s="15">
        <v>130.30000000000001</v>
      </c>
      <c r="V115" s="15">
        <v>0</v>
      </c>
      <c r="W115" s="15">
        <v>27.5</v>
      </c>
      <c r="X115" s="15">
        <v>0</v>
      </c>
      <c r="Y115" s="15">
        <v>-13</v>
      </c>
      <c r="Z115" s="15">
        <v>127.65</v>
      </c>
      <c r="AA115" s="15">
        <v>-13</v>
      </c>
      <c r="AB115" s="15">
        <v>24</v>
      </c>
      <c r="AC115" s="15">
        <v>24</v>
      </c>
      <c r="AD115" s="15">
        <v>20</v>
      </c>
      <c r="AE115" s="15">
        <v>106.3</v>
      </c>
      <c r="AF115" s="15">
        <v>101.3</v>
      </c>
      <c r="AG115" s="15">
        <v>24</v>
      </c>
      <c r="AH115" s="15">
        <v>24</v>
      </c>
      <c r="AI115" s="15">
        <v>21</v>
      </c>
      <c r="AJ115" s="15">
        <v>29</v>
      </c>
      <c r="AK115" s="15">
        <v>24</v>
      </c>
      <c r="AL115" s="15">
        <v>-13</v>
      </c>
      <c r="AM115" s="15">
        <v>-13</v>
      </c>
      <c r="AN115" s="15">
        <v>-13</v>
      </c>
      <c r="AO115" s="15">
        <v>115</v>
      </c>
      <c r="AP115" s="15">
        <v>130</v>
      </c>
      <c r="AQ115" s="15">
        <v>112.8</v>
      </c>
      <c r="AR115" s="15">
        <v>24</v>
      </c>
      <c r="AS115" s="15">
        <v>67</v>
      </c>
      <c r="AT115" s="15">
        <v>0</v>
      </c>
      <c r="AU115" s="15">
        <v>82</v>
      </c>
      <c r="AV115" s="15">
        <v>0</v>
      </c>
      <c r="AW115" s="15">
        <v>52.5</v>
      </c>
      <c r="AX115" s="15">
        <v>0</v>
      </c>
      <c r="AY115" s="15">
        <v>0</v>
      </c>
      <c r="AZ115" s="15">
        <v>0</v>
      </c>
      <c r="BA115" s="15">
        <v>100</v>
      </c>
      <c r="BB115" s="15">
        <v>43</v>
      </c>
      <c r="BC115" s="15">
        <v>26</v>
      </c>
      <c r="BD115" s="15">
        <v>68</v>
      </c>
      <c r="BE115" s="15">
        <v>100</v>
      </c>
      <c r="BF115" s="15">
        <v>0</v>
      </c>
      <c r="BG115" s="15">
        <v>-30</v>
      </c>
      <c r="BH115" s="15">
        <v>100</v>
      </c>
      <c r="BI115" s="15">
        <v>0</v>
      </c>
      <c r="BJ115" s="15">
        <v>72.5</v>
      </c>
      <c r="BK115" s="15">
        <v>100</v>
      </c>
      <c r="BL115" s="15">
        <v>132</v>
      </c>
      <c r="BM115" s="15">
        <v>17</v>
      </c>
      <c r="BN115" s="15">
        <v>129.30000000000001</v>
      </c>
      <c r="BO115" s="15">
        <v>7.35</v>
      </c>
      <c r="BP115" s="14">
        <v>0</v>
      </c>
      <c r="BQ115" s="14">
        <v>20</v>
      </c>
      <c r="BR115" s="14">
        <v>50</v>
      </c>
      <c r="BS115" s="14">
        <v>25</v>
      </c>
      <c r="BT115" s="14">
        <v>164</v>
      </c>
      <c r="BU115" s="14">
        <v>45</v>
      </c>
    </row>
    <row r="116" spans="1:80" ht="36" customHeight="1" x14ac:dyDescent="0.25">
      <c r="A116" s="59" t="s">
        <v>17</v>
      </c>
      <c r="B116" s="60"/>
      <c r="C116" s="17">
        <f>C115-C5-C6-C7-C8-C9-C10-C12-C13-C14-C15-C16-C17-C19-C20-C21-C22-C23-C24-C26-C27-C28-C29-C30-C31-C33-C34-C35-C36-C37-C38-C40-C41-C42-C43-C44-C45-C47-C48-C49-C50-C51-C52-C54-C55-C56-C57-C58-C59-C60-C61-C63-C64-C65-C66-C68-C69-C70-C71-C72-C76-C77-C78-C79-C73-C74-C75-C80-C100-C101-C102-C103-C104-C105-C106-C107-C3-C82-C83-C84-C86-C85-C87-C88-C89</f>
        <v>28</v>
      </c>
      <c r="D116" s="17">
        <f>D115-D5-D6-D7-D8-D9-D10-D12-D13-D14-D15-D16-D17-D19-D20-D21-D22-D23-D24-D26-D27-D28-D29-D30-D31-D33-D34-D35-D36-D37-D38-D40-D41-D42-D43-D44-D45-D47-D48-D49-D50-D51-D52-D54-D55-D56-D57-D58-D59-D60-D61-D63-D64-D65-D66-D68-D69-D70-D71-D72-D76-D77-D78-D79-D73-D74-D75-D80-D100-D101-D102-D103-D104-D105-D106-D107-D3-D82-D83-D84-D86-D85-D87-D88-D89</f>
        <v>72.5</v>
      </c>
      <c r="E116" s="17">
        <f>E115-E5-E6-E7-E8-E9-E10-E12-E13-E14-E15-E16-E17-E19-E20-E21-E22-E23-E24-E26-E27-E28-E29-E30-E31-E33-E34-E35-E36-E37-E38-E40-E41-E42-E43-E44-E45-E47-E48-E49-E50-E51-E52-E54-E55-E56-E57-E58-E59-E60-E61-E63-E64-E65-E66-E68-E69-E70-E71-E72-E76-E77-E78-E79-E73-E74-E75-E80-E100-E101-E102-E103-E104-E105-E106-E107-E3</f>
        <v>52</v>
      </c>
      <c r="F116" s="17">
        <f>F115-F5-F6-F7-F8-F9-F10-F12-F13-F14-F15-F16-F17-F19-F20-F21-F22-F23-F24-F26-F27-F28-F29-F30-F31-F33-F34-F35-F36-F37-F38-F40-F41-F42-F43-F44-F45-F47-F48-F49-F50-F51-F52-F54-F55-F56-F57-F58-F59-F60-F61-F63-F64-F65-F66-F68-F69-F70-F71-F72-F76-F77-F78-F79-F73-F74-F75-F80-F100-F101-F102-F103-F104-F105-F106-F107-F3-F82-F83-F84-F86-F85-F87-F88-F89-F91-F92-F93-F94-F95-F96-F97-F98-F109-F110-F111-F112</f>
        <v>0</v>
      </c>
      <c r="G116" s="17">
        <f t="shared" ref="G116:L116" si="0">G115-G5-G6-G7-G8-G9-G10-G12-G13-G14-G15-G16-G17-G19-G20-G21-G22-G23-G24-G26-G27-G28-G29-G30-G31-G33-G34-G35-G36-G37-G38-G40-G41-G42-G43-G44-G45-G47-G48-G49-G50-G51-G52-G54-G55-G56-G57-G58-G59-G60-G61-G63-G64-G65-G66-G68-G69-G70-G71-G72-G76-G77-G78-G79-G73-G74-G75-G80-G100-G101-G102-G103-G104-G105-G106-G107-G3</f>
        <v>-77</v>
      </c>
      <c r="H116" s="17">
        <f t="shared" si="0"/>
        <v>-65</v>
      </c>
      <c r="I116" s="17">
        <f t="shared" si="0"/>
        <v>10</v>
      </c>
      <c r="J116" s="17">
        <f t="shared" si="0"/>
        <v>-43.5</v>
      </c>
      <c r="K116" s="17">
        <f t="shared" si="0"/>
        <v>-22.5</v>
      </c>
      <c r="L116" s="17">
        <f t="shared" si="0"/>
        <v>-20</v>
      </c>
      <c r="M116" s="17">
        <f>M115-M5-M6-M7-M8-M9-M10-M12-M13-M14-M15-M16-M17-M19-M20-M21-M22-M23-M24-M26-M27-M28-M29-M30-M31-M33-M34-M35-M36-M37-M38-M40-M41-M42-M43-M44-M45-M47-M48-M49-M50-M51-M52-M54-M55-M56-M57-M58-M59-M60-M61-M63-M64-M65-M66-M68-M69-M70-M71-M72-M76-M77-M78-M79-M73-M74-M75-M80-M100-M101-M102-M103-M104-M105-M106-M107-M3-M82-M83-M84-M86-M85-M87-M88-M89-M91-M92-M93-M94-M95-M96-M97-M98-M109-M110-M111-M112</f>
        <v>0</v>
      </c>
      <c r="N116" s="17">
        <f t="shared" ref="N116:BU116" si="1">N115-N5-N6-N7-N8-N9-N10-N12-N13-N14-N15-N16-N17-N19-N20-N21-N22-N23-N24-N26-N27-N28-N29-N30-N31-N33-N34-N35-N36-N37-N38-N40-N41-N42-N43-N44-N45-N47-N48-N49-N50-N51-N52-N54-N55-N56-N57-N58-N59-N60-N61-N63-N64-N65-N66-N68-N69-N70-N71-N72-N76-N77-N78-N79-N73-N74-N75-N80-N100-N101-N102-N103-N104-N105-N106-N107-N3-N82-N83-N84-N86-N85-N87-N88-N89-N91-N92-N93-N94-N95-N96-N97-N98-N109-N110-N111-N112</f>
        <v>38.750000000000007</v>
      </c>
      <c r="O116" s="17">
        <f t="shared" si="1"/>
        <v>73.599999999999994</v>
      </c>
      <c r="P116" s="17">
        <f t="shared" si="1"/>
        <v>-15</v>
      </c>
      <c r="Q116" s="17">
        <f t="shared" si="1"/>
        <v>10.5</v>
      </c>
      <c r="R116" s="17">
        <f t="shared" si="1"/>
        <v>-20</v>
      </c>
      <c r="S116" s="17">
        <f>S115-S5-S6-S7-S8-S9-S10-S12-S13-S14-S15-S16-S17-S19-S20-S21-S22-S23-S24-S26-S27-S28-S29-S30-S31-S33-S34-S35-S36-S37-S38-S40-S41-S42-S43-S44-S45-S47-S48-S49-S50-S51-S52-S54-S55-S56-S57-S58-S59-S60-S61-S63-S64-S65-S66-S68-S69-S70-S71-S72-S76-S77-S78-S79-S73-S74-S75-S80-S100-S101-S102-S103-S104-S105-S106-S107-S3-S82-S83-S84-S86-S85-S87-S88-S89-S91-S92-S93-S94-S95-S96-S97-S98-S109-S110-S111-S112-S113</f>
        <v>18.799999999999997</v>
      </c>
      <c r="T116" s="17">
        <f t="shared" si="1"/>
        <v>68.3</v>
      </c>
      <c r="U116" s="17">
        <f t="shared" si="1"/>
        <v>50.300000000000011</v>
      </c>
      <c r="V116" s="17">
        <f t="shared" si="1"/>
        <v>0</v>
      </c>
      <c r="W116" s="17">
        <f t="shared" si="1"/>
        <v>22</v>
      </c>
      <c r="X116" s="17">
        <f t="shared" si="1"/>
        <v>0</v>
      </c>
      <c r="Y116" s="17">
        <f t="shared" si="1"/>
        <v>-13</v>
      </c>
      <c r="Z116" s="17">
        <f t="shared" si="1"/>
        <v>-26.749999999999993</v>
      </c>
      <c r="AA116" s="17">
        <f t="shared" si="1"/>
        <v>-13</v>
      </c>
      <c r="AB116" s="17">
        <f t="shared" si="1"/>
        <v>24</v>
      </c>
      <c r="AC116" s="17">
        <f t="shared" si="1"/>
        <v>24</v>
      </c>
      <c r="AD116" s="17">
        <f t="shared" si="1"/>
        <v>5</v>
      </c>
      <c r="AE116" s="17">
        <f t="shared" si="1"/>
        <v>-8.1000000000000032</v>
      </c>
      <c r="AF116" s="17">
        <f t="shared" si="1"/>
        <v>54.3</v>
      </c>
      <c r="AG116" s="17">
        <f t="shared" si="1"/>
        <v>24</v>
      </c>
      <c r="AH116" s="17">
        <f t="shared" si="1"/>
        <v>24</v>
      </c>
      <c r="AI116" s="17">
        <f t="shared" si="1"/>
        <v>21</v>
      </c>
      <c r="AJ116" s="17">
        <f t="shared" si="1"/>
        <v>29</v>
      </c>
      <c r="AK116" s="17">
        <f t="shared" si="1"/>
        <v>24</v>
      </c>
      <c r="AL116" s="17">
        <f t="shared" si="1"/>
        <v>-13</v>
      </c>
      <c r="AM116" s="17">
        <f t="shared" si="1"/>
        <v>-26</v>
      </c>
      <c r="AN116" s="17">
        <f t="shared" si="1"/>
        <v>-13</v>
      </c>
      <c r="AO116" s="17">
        <f t="shared" si="1"/>
        <v>-24.4</v>
      </c>
      <c r="AP116" s="17">
        <f t="shared" si="1"/>
        <v>-24.4</v>
      </c>
      <c r="AQ116" s="17">
        <f t="shared" si="1"/>
        <v>33.299999999999997</v>
      </c>
      <c r="AR116" s="17">
        <f t="shared" si="1"/>
        <v>18.5</v>
      </c>
      <c r="AS116" s="17">
        <f t="shared" si="1"/>
        <v>21.5</v>
      </c>
      <c r="AT116" s="17">
        <f t="shared" si="1"/>
        <v>0</v>
      </c>
      <c r="AU116" s="17">
        <f t="shared" si="1"/>
        <v>-17.5</v>
      </c>
      <c r="AV116" s="17">
        <f t="shared" si="1"/>
        <v>0</v>
      </c>
      <c r="AW116" s="17">
        <f t="shared" si="1"/>
        <v>-47</v>
      </c>
      <c r="AX116" s="17">
        <f t="shared" si="1"/>
        <v>0</v>
      </c>
      <c r="AY116" s="17">
        <f t="shared" si="1"/>
        <v>0</v>
      </c>
      <c r="AZ116" s="17">
        <f t="shared" si="1"/>
        <v>0</v>
      </c>
      <c r="BA116" s="17">
        <f t="shared" si="1"/>
        <v>51.599999999999994</v>
      </c>
      <c r="BB116" s="17">
        <f t="shared" si="1"/>
        <v>-2.5</v>
      </c>
      <c r="BC116" s="17">
        <f t="shared" si="1"/>
        <v>-9.5</v>
      </c>
      <c r="BD116" s="17">
        <f t="shared" si="1"/>
        <v>15.5</v>
      </c>
      <c r="BE116" s="17">
        <f t="shared" si="1"/>
        <v>26</v>
      </c>
      <c r="BF116" s="17">
        <f t="shared" si="1"/>
        <v>0</v>
      </c>
      <c r="BG116" s="17">
        <f>BG115-BG5-BG6-BG7-BG8-BG9-BG10-BG12-BG13-BG14-BG15-BG16-BG17-BG19-BG20-BG21-BG22-BG23-BG24-BG26-BG27-BG28-BG29-BG30-BG31-BG33-BG34-BG35-BG36-BG37-BG38-BG40-BG41-BG42-BG43-BG44-BG45-BG47-BG48-BG49-BG50-BG51-BG52-BG54-BG55-BG56-BG57-BG58-BG59-BG60-BG61-BG63-BG64-BG65-BG66-BG68-BG69-BG70-BG71-BG72-BG76-BG77-BG78-BG79-BG73-BG74-BG75-BG80-BG100-BG101-BG102-BG103-BG104-BG105-BG106-BG107-BG3-BG82-BG83-BG84-BG86-BG85-BG87-BG88-BG89-BG91-BG92-BG93-BG94-BG95-BG96-BG97-BG98-BG109-BG110-BG111-BG112</f>
        <v>-44</v>
      </c>
      <c r="BH116" s="17">
        <f t="shared" si="1"/>
        <v>0.5</v>
      </c>
      <c r="BI116" s="17">
        <f t="shared" si="1"/>
        <v>-40</v>
      </c>
      <c r="BJ116" s="17">
        <f t="shared" si="1"/>
        <v>-27</v>
      </c>
      <c r="BK116" s="17">
        <f t="shared" si="1"/>
        <v>10.5</v>
      </c>
      <c r="BL116" s="17">
        <f t="shared" si="1"/>
        <v>49.5</v>
      </c>
      <c r="BM116" s="17">
        <f t="shared" si="1"/>
        <v>17</v>
      </c>
      <c r="BN116" s="17">
        <f>BN115-BN5-BN6-BN7-BN8-BN9-BN10-BN12-BN13-BN14-BN15-BN16-BN17-BN19-BN20-BN21-BN22-BN23-BN24-BN26-BN27-BN28-BN29-BN30-BN31-BN33-BN34-BN35-BN36-BN37-BN38-BN40-BN41-BN42-BN43-BN44-BN45-BN47-BN48-BN49-BN50-BN51-BN52-BN54-BN55-BN56-BN57-BN58-BN59-BN60-BN61-BN63-BN64-BN65-BN66-BN68-BN69-BN70-BN71-BN72-BN76-BN77-BN78-BN79-BN73-BN74-BN75-BN80-BN100-BN101-BN102-BN103-BN104-BN105-BN106-BN107-BN3-BN82-BN83-BN84-BN86-BN85-BN87-BN88-BN89-BN91-BN92-BN93-BN94-BN95-BN96-BN97-BN98-BN109-BN110-BN111-BN112</f>
        <v>58.800000000000011</v>
      </c>
      <c r="BO116" s="17">
        <f>BO115-BO5-BO6-BO7-BO8-BO9-BO10-BO12-BO13-BO14-BO15-BO16-BO17-BO19-BO20-BO21-BO22-BO23-BO24-BO26-BO27-BO28-BO29-BO30-BO31-BO33-BO34-BO35-BO36-BO37-BO38-BO40-BO41-BO42-BO43-BO44-BO45-BO47-BO48-BO49-BO50-BO51-BO52-BO54-BO55-BO56-BO57-BO58-BO59-BO60-BO61-BO63-BO64-BO65-BO66-BO68-BO69-BO70-BO71-BO72-BO76-BO77-BO78-BO79-BO73-BO74-BO75-BO80-BO100-BO101-BO102-BO103-BO104-BO105-BO106-BO107-BO3-BO82-BO83-BO84-BO86-BO85-BO87-BO88-BO89-BO91-BO92-BO93-BO94-BO95-BO96-BO97-BO98-BO109-BO110-BO111-BO112-BO113</f>
        <v>7.35</v>
      </c>
      <c r="BP116" s="33">
        <f t="shared" ref="BP116" si="2">BP115-BP5-BP6-BP7-BP8-BP9-BP10-BP12-BP13-BP14-BP15-BP16-BP17-BP19-BP20-BP21-BP22-BP23-BP24-BP26-BP27-BP28-BP29-BP30-BP31-BP33-BP34-BP35-BP36-BP37-BP38-BP40-BP41-BP42-BP43-BP44-BP45-BP47-BP48-BP49-BP50-BP51-BP52-BP54-BP55-BP56-BP57-BP58-BP59-BP60-BP61-BP63-BP64-BP65-BP66-BP68-BP69-BP70-BP71-BP72-BP76-BP77-BP78-BP79-BP73-BP74-BP75-BP80-BP100-BP101-BP102-BP103-BP104-BP105-BP106-BP107-BP3-BP82-BP83-BP84-BP86-BP85-BP87-BP88-BP89-BP91-BP92-BP93-BP94-BP95-BP96-BP97-BP98-BP109-BP110-BP111-BP112</f>
        <v>-5.5</v>
      </c>
      <c r="BQ116" s="33">
        <f t="shared" si="1"/>
        <v>20</v>
      </c>
      <c r="BR116" s="33">
        <f t="shared" ref="BR116" si="3">BR115-BR5-BR6-BR7-BR8-BR9-BR10-BR12-BR13-BR14-BR15-BR16-BR17-BR19-BR20-BR21-BR22-BR23-BR24-BR26-BR27-BR28-BR29-BR30-BR31-BR33-BR34-BR35-BR36-BR37-BR38-BR40-BR41-BR42-BR43-BR44-BR45-BR47-BR48-BR49-BR50-BR51-BR52-BR54-BR55-BR56-BR57-BR58-BR59-BR60-BR61-BR63-BR64-BR65-BR66-BR68-BR69-BR70-BR71-BR72-BR76-BR77-BR78-BR79-BR73-BR74-BR75-BR80-BR100-BR101-BR102-BR103-BR104-BR105-BR106-BR107-BR3-BR82-BR83-BR84-BR86-BR85-BR87-BR88-BR89-BR91-BR92-BR93-BR94-BR95-BR96-BR97-BR98-BR109-BR110-BR111-BR112</f>
        <v>5</v>
      </c>
      <c r="BS116" s="33">
        <f t="shared" si="1"/>
        <v>5</v>
      </c>
      <c r="BT116" s="33">
        <f t="shared" si="1"/>
        <v>158.5</v>
      </c>
      <c r="BU116" s="33">
        <f t="shared" si="1"/>
        <v>0</v>
      </c>
      <c r="BV116" s="32"/>
      <c r="BW116" s="32"/>
      <c r="BX116" s="32"/>
      <c r="BY116" s="32"/>
      <c r="BZ116" s="32"/>
      <c r="CA116" s="32"/>
      <c r="CB116" s="32"/>
    </row>
    <row r="118" spans="1:80" x14ac:dyDescent="0.25">
      <c r="BV118" s="19"/>
    </row>
  </sheetData>
  <mergeCells count="34">
    <mergeCell ref="B99:BU99"/>
    <mergeCell ref="A100:A107"/>
    <mergeCell ref="A115:B115"/>
    <mergeCell ref="A116:B116"/>
    <mergeCell ref="B72:BU72"/>
    <mergeCell ref="A73:A80"/>
    <mergeCell ref="B81:BU81"/>
    <mergeCell ref="A82:A89"/>
    <mergeCell ref="B90:BU90"/>
    <mergeCell ref="A91:A98"/>
    <mergeCell ref="B108:BT108"/>
    <mergeCell ref="A109:A114"/>
    <mergeCell ref="A12:A17"/>
    <mergeCell ref="A1:B2"/>
    <mergeCell ref="A3:B3"/>
    <mergeCell ref="B4:BU4"/>
    <mergeCell ref="A5:A10"/>
    <mergeCell ref="B11:BU11"/>
    <mergeCell ref="A68:A71"/>
    <mergeCell ref="B67:BU67"/>
    <mergeCell ref="A63:A66"/>
    <mergeCell ref="B62:BU62"/>
    <mergeCell ref="B18:BU18"/>
    <mergeCell ref="A54:A61"/>
    <mergeCell ref="A19:A24"/>
    <mergeCell ref="A26:A31"/>
    <mergeCell ref="B32:BU32"/>
    <mergeCell ref="A33:A38"/>
    <mergeCell ref="B39:BU39"/>
    <mergeCell ref="A40:A45"/>
    <mergeCell ref="B46:BU46"/>
    <mergeCell ref="A47:A52"/>
    <mergeCell ref="B53:BU53"/>
    <mergeCell ref="B25:BM25"/>
  </mergeCells>
  <pageMargins left="0.70866141732283472" right="0.70866141732283472" top="1.5354330708661419" bottom="1.5354330708661419" header="1.1417322834645669" footer="1.1417322834645669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103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STARTOVNE_HVK</vt:lpstr>
      <vt:lpstr>STARTOVNE_JVK</vt:lpstr>
      <vt:lpstr>STARTOVNE_DVK A,B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Bonea</dc:creator>
  <cp:lastModifiedBy>Andrea Ondrišková</cp:lastModifiedBy>
  <cp:revision>1</cp:revision>
  <cp:lastPrinted>2020-02-06T11:17:11Z</cp:lastPrinted>
  <dcterms:created xsi:type="dcterms:W3CDTF">2017-05-30T12:51:30Z</dcterms:created>
  <dcterms:modified xsi:type="dcterms:W3CDTF">2024-04-02T09:21:20Z</dcterms:modified>
</cp:coreProperties>
</file>